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21015" windowHeight="9345" activeTab="1"/>
  </bookViews>
  <sheets>
    <sheet name="VAL-FISE" sheetId="5" r:id="rId1"/>
    <sheet name="RES-FISE" sheetId="2" r:id="rId2"/>
  </sheets>
  <calcPr calcId="145621"/>
</workbook>
</file>

<file path=xl/calcChain.xml><?xml version="1.0" encoding="utf-8"?>
<calcChain xmlns="http://schemas.openxmlformats.org/spreadsheetml/2006/main">
  <c r="BM5" i="5" l="1"/>
  <c r="BC5" i="5"/>
  <c r="BU5" i="5"/>
  <c r="CA5" i="5"/>
  <c r="BV5" i="5"/>
  <c r="AV5" i="5"/>
  <c r="BE5" i="5"/>
  <c r="BJ5" i="5"/>
  <c r="BO5" i="5"/>
  <c r="BT5" i="5"/>
  <c r="AY5" i="5"/>
  <c r="BD5" i="5"/>
  <c r="BI5" i="5"/>
  <c r="BN5" i="5"/>
  <c r="AX5" i="5"/>
  <c r="BH5" i="5"/>
  <c r="BQ5" i="5"/>
  <c r="BB5" i="5"/>
  <c r="BK5" i="5"/>
  <c r="BP5" i="5"/>
  <c r="BY5" i="5"/>
  <c r="BZ5" i="5"/>
  <c r="BG5" i="5"/>
  <c r="AR5" i="5"/>
  <c r="AW5" i="5"/>
  <c r="BW5" i="5"/>
  <c r="AS5" i="5"/>
  <c r="BS5" i="5"/>
  <c r="AU5" i="5"/>
  <c r="BA5" i="5"/>
  <c r="O5" i="5"/>
  <c r="Q5" i="5"/>
  <c r="R5" i="5"/>
  <c r="S5" i="5"/>
  <c r="T5" i="5"/>
  <c r="U5" i="5"/>
  <c r="W5" i="5"/>
  <c r="Y5" i="5"/>
  <c r="Z5" i="5"/>
  <c r="AA5" i="5"/>
  <c r="AC5" i="5"/>
  <c r="AD5" i="5"/>
  <c r="AE5" i="5"/>
  <c r="AF5" i="5"/>
  <c r="AG5" i="5"/>
  <c r="AI5" i="5"/>
  <c r="AJ5" i="5"/>
  <c r="AK5" i="5"/>
  <c r="AL5" i="5"/>
  <c r="AM5" i="5"/>
  <c r="AO5" i="5"/>
  <c r="AP5" i="5"/>
  <c r="AQ5" i="5"/>
  <c r="BX5" i="5" l="1"/>
  <c r="AZ5" i="5"/>
  <c r="BL5" i="5"/>
  <c r="BF5" i="5"/>
  <c r="AT5" i="5"/>
  <c r="BR5" i="5"/>
  <c r="X5" i="5"/>
  <c r="AN5" i="5"/>
  <c r="AB5" i="5"/>
  <c r="V5" i="5"/>
  <c r="N5" i="5"/>
  <c r="AH5" i="5" l="1"/>
  <c r="P5" i="5"/>
  <c r="M5" i="5"/>
  <c r="L5" i="5"/>
  <c r="K5" i="5"/>
  <c r="J5" i="5" l="1"/>
  <c r="H5" i="5" l="1"/>
  <c r="I5" i="5"/>
  <c r="G5" i="5" l="1"/>
  <c r="D5" i="5"/>
  <c r="E5" i="5"/>
  <c r="C5" i="5"/>
  <c r="F5" i="5" l="1"/>
  <c r="I5" i="2" l="1"/>
  <c r="E5" i="2"/>
  <c r="G5" i="2"/>
  <c r="C5" i="2"/>
  <c r="K5" i="2" l="1"/>
  <c r="L5" i="2" l="1"/>
  <c r="F5" i="2"/>
  <c r="J5" i="2"/>
  <c r="H5" i="2"/>
  <c r="D5" i="2"/>
</calcChain>
</file>

<file path=xl/sharedStrings.xml><?xml version="1.0" encoding="utf-8"?>
<sst xmlns="http://schemas.openxmlformats.org/spreadsheetml/2006/main" count="243" uniqueCount="111">
  <si>
    <t>01</t>
  </si>
  <si>
    <t>AGUASCALIENTES</t>
  </si>
  <si>
    <t>VIVIENDA</t>
  </si>
  <si>
    <t>PISO FIRME</t>
  </si>
  <si>
    <t>TECHO FIRME (NO MATERIAL DE DESECHO, NI LÁMINA DE CARTÓN)</t>
  </si>
  <si>
    <t>MURO FIRME</t>
  </si>
  <si>
    <t>CUARTOS DORMITORIO</t>
  </si>
  <si>
    <t>02</t>
  </si>
  <si>
    <t>BAJA CALIFORNIA</t>
  </si>
  <si>
    <t>ZAP RURAL</t>
  </si>
  <si>
    <t>03</t>
  </si>
  <si>
    <t>BAJA CALIFORNIA SUR</t>
  </si>
  <si>
    <t>04</t>
  </si>
  <si>
    <t>CAMPECHE</t>
  </si>
  <si>
    <t>POBREZA EXTREMA</t>
  </si>
  <si>
    <t>CUARTO PARA BAÑO</t>
  </si>
  <si>
    <t>05</t>
  </si>
  <si>
    <t>COAHUILA DE ZARAGOZA</t>
  </si>
  <si>
    <t>MORELOS</t>
  </si>
  <si>
    <t>GUERRERO</t>
  </si>
  <si>
    <t>06</t>
  </si>
  <si>
    <t>COLIMA</t>
  </si>
  <si>
    <t>07</t>
  </si>
  <si>
    <t>CHIAPAS</t>
  </si>
  <si>
    <t>ESTUFAS ECOLÓGICAS</t>
  </si>
  <si>
    <t>SANITARIOS SECOS/ LETRINAS</t>
  </si>
  <si>
    <t>08</t>
  </si>
  <si>
    <t>CHIHUAHUA</t>
  </si>
  <si>
    <t>09</t>
  </si>
  <si>
    <t>DISTRITO FEDERAL</t>
  </si>
  <si>
    <t>10</t>
  </si>
  <si>
    <t>DURANGO</t>
  </si>
  <si>
    <t>HIDALGO</t>
  </si>
  <si>
    <t>11</t>
  </si>
  <si>
    <t>GUANAJUATO</t>
  </si>
  <si>
    <t>SANITARIOS CON BIODIGESTORES</t>
  </si>
  <si>
    <t>CISTERNA</t>
  </si>
  <si>
    <t>CUARTO PARA COCINA</t>
  </si>
  <si>
    <t>13</t>
  </si>
  <si>
    <t>14</t>
  </si>
  <si>
    <t>JALISCO</t>
  </si>
  <si>
    <t>15</t>
  </si>
  <si>
    <t>MÉXICO</t>
  </si>
  <si>
    <t>CONEXIÓN A LA RED DE DRENAJE O FOSA SÉPTICA</t>
  </si>
  <si>
    <t>17</t>
  </si>
  <si>
    <t>18</t>
  </si>
  <si>
    <t>NAYARIT</t>
  </si>
  <si>
    <t>20</t>
  </si>
  <si>
    <t>OAXACA</t>
  </si>
  <si>
    <t>21</t>
  </si>
  <si>
    <t>PUEBLA</t>
  </si>
  <si>
    <t>22</t>
  </si>
  <si>
    <t>QUERETARO</t>
  </si>
  <si>
    <t>23</t>
  </si>
  <si>
    <t>QUINTANA ROO</t>
  </si>
  <si>
    <t>24</t>
  </si>
  <si>
    <t>SAN LUIS POTOSI</t>
  </si>
  <si>
    <t>SAN LUIS POTOSÍ</t>
  </si>
  <si>
    <t>25</t>
  </si>
  <si>
    <t>SINALOA</t>
  </si>
  <si>
    <t>26</t>
  </si>
  <si>
    <t>SONORA</t>
  </si>
  <si>
    <t>27</t>
  </si>
  <si>
    <t>TABASCO</t>
  </si>
  <si>
    <t>28</t>
  </si>
  <si>
    <t>TAMAULIPAS</t>
  </si>
  <si>
    <t>29</t>
  </si>
  <si>
    <t>TLAXCALA</t>
  </si>
  <si>
    <t>30</t>
  </si>
  <si>
    <t>VERACRUZ DE IGNACIO DE LA LLAVE</t>
  </si>
  <si>
    <t>VERACRUZ</t>
  </si>
  <si>
    <t>31</t>
  </si>
  <si>
    <t>YUCATAN</t>
  </si>
  <si>
    <t>32</t>
  </si>
  <si>
    <t>ZACATECAS</t>
  </si>
  <si>
    <t>12</t>
  </si>
  <si>
    <t>16</t>
  </si>
  <si>
    <t>19</t>
  </si>
  <si>
    <t>COAHUILA</t>
  </si>
  <si>
    <t>ESTADO DE MÉXICO</t>
  </si>
  <si>
    <t>MICHOACÁN</t>
  </si>
  <si>
    <t>NUEVO LEÓN</t>
  </si>
  <si>
    <t>QUERÉTARO</t>
  </si>
  <si>
    <t>YUCATÁN</t>
  </si>
  <si>
    <t>UBICACIÓN DE INVERSIÓN</t>
  </si>
  <si>
    <t>MUN. CON 2 G. S.</t>
  </si>
  <si>
    <t>NAL</t>
  </si>
  <si>
    <t>NACIONAL</t>
  </si>
  <si>
    <t>RESULTADOS POR UBICACIÓN DE LA INVERSIÓN FISE</t>
  </si>
  <si>
    <t>CVE_ENTIDAD_FEDERATIVA</t>
  </si>
  <si>
    <t>TOTAL DE INVERSIÓN</t>
  </si>
  <si>
    <t>GASTOS INDIRECTOS</t>
  </si>
  <si>
    <t>MONTO REPORTADO FISE</t>
  </si>
  <si>
    <t>CANTIDAD</t>
  </si>
  <si>
    <t>IMPORTE</t>
  </si>
  <si>
    <t>FISE_2014</t>
  </si>
  <si>
    <t>MICHOACAN DE OCAMPO</t>
  </si>
  <si>
    <t>NUEVO LEON</t>
  </si>
  <si>
    <t>NAL FISE</t>
  </si>
  <si>
    <t>NACIONAL FISE</t>
  </si>
  <si>
    <t>FISE_2014 + / - BANOBRAS</t>
  </si>
  <si>
    <t>INVERSIÓN FISE REPORTADA</t>
  </si>
  <si>
    <t>ESTADO</t>
  </si>
  <si>
    <t xml:space="preserve"> + BANOBRAS</t>
  </si>
  <si>
    <t xml:space="preserve"> - BANOBRAS</t>
  </si>
  <si>
    <t>BENEFICIOS A LA POBLACIÓN</t>
  </si>
  <si>
    <t>BENEFICIOS A LA POBLACIÓN MASCULINA</t>
  </si>
  <si>
    <t>BENEFICIOS A LA POBLACIÓN FEMENINA</t>
  </si>
  <si>
    <t>BENEFICIOS A VIVIENDAS</t>
  </si>
  <si>
    <t>RESUMEN DE INFORMACIÓN FISE  ////                                                   RESUMEN DE INFORMACIÓN FISE ////                                                   RESUMEN DE INFORMACIÓN FISE ////                               RESUMEN DE INFORMACIÓN FISE  ////                                                   RESUMEN DE INFORMACIÓN FISE ////                                                   RESUMEN DE INFORMACIÓN FISE ////                    RESUMEN DE INFORMACIÓN FISE ////                                                   RESUMEN DE INFORMACIÓN FISE ////                                                   RESUMEN DE INFORMACIÓN FISE ////RESUMEN DE INFORMACIÓN FISE  ////                                                   RESUMEN DE INFORMACIÓN FISE ////                                                   RESUMEN DE INFORMACIÓN FISE ////                               RESUMEN DE INFORMACIÓN FISE  ////                                                   RESUMEN DE INFORMACIÓN FISE ////                                                   RESUMEN DE INFORMACIÓN FISE ////                    RESUMEN DE INFORMACIÓN FISE ////                                                   RESUMEN DE INFORMACIÓN FISE ////                                                   RESUMEN DE INFORMACIÓN FISE ////</t>
  </si>
  <si>
    <t>POR RUBRO DE GASTO                                                    ////                                                     POR RUBRO DE GASTO ////                                                    POR RUBRO DE GASTO  ////                                                     POR RUBRO DE GASTO                      //////      POR RUBRO DE GASTO                                                    ////                                                     POR RUBRO DE GASTO ////                                                    POR RUBRO DE GASTO  ////                                                     POR RUBRO DE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</si>
</sst>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_ ;\-#,##0.0\ "/>
    <numFmt numFmtId="165" formatCode="_-* #,##0_-;\-* #,##0_-;_-* &quot;-&quot;??_-;_-@_-"/>
  </numFmts>
  <fonts count="3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rgb="FFC00000"/>
        <bgColor indexed="64"/>
      </patternFill>
    </fill>
  </fills>
  <borders count="12">
    <border>
      <left/>
      <right/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164" fontId="0" fillId="0" borderId="0" xfId="1" applyNumberFormat="1" applyFont="1"/>
    <xf numFmtId="0" fontId="2" fillId="2" borderId="0" xfId="0" applyFont="1" applyFill="1"/>
    <xf numFmtId="0" fontId="2" fillId="2" borderId="1" xfId="0" applyFont="1" applyFill="1" applyBorder="1"/>
    <xf numFmtId="43" fontId="0" fillId="0" borderId="1" xfId="1" applyFont="1" applyBorder="1"/>
    <xf numFmtId="43" fontId="2" fillId="2" borderId="1" xfId="1" applyFont="1" applyFill="1" applyBorder="1" applyAlignment="1">
      <alignment horizontal="center"/>
    </xf>
    <xf numFmtId="43" fontId="2" fillId="3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65" fontId="0" fillId="0" borderId="1" xfId="1" applyNumberFormat="1" applyFont="1" applyBorder="1"/>
    <xf numFmtId="165" fontId="2" fillId="2" borderId="1" xfId="1" applyNumberFormat="1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Fill="1"/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2" fillId="2" borderId="4" xfId="0" quotePrefix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/>
    </xf>
    <xf numFmtId="43" fontId="2" fillId="2" borderId="4" xfId="1" quotePrefix="1" applyFont="1" applyFill="1" applyBorder="1" applyAlignment="1">
      <alignment horizontal="center" vertical="center"/>
    </xf>
    <xf numFmtId="165" fontId="2" fillId="2" borderId="4" xfId="1" applyNumberFormat="1" applyFont="1" applyFill="1" applyBorder="1" applyAlignment="1">
      <alignment horizontal="right" vertical="center"/>
    </xf>
    <xf numFmtId="0" fontId="0" fillId="0" borderId="1" xfId="1" applyNumberFormat="1" applyFont="1" applyBorder="1"/>
    <xf numFmtId="0" fontId="0" fillId="0" borderId="1" xfId="1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165" fontId="2" fillId="3" borderId="4" xfId="1" applyNumberFormat="1" applyFont="1" applyFill="1" applyBorder="1" applyAlignment="1">
      <alignment horizontal="right" vertical="center"/>
    </xf>
    <xf numFmtId="43" fontId="2" fillId="3" borderId="4" xfId="1" applyFont="1" applyFill="1" applyBorder="1" applyAlignment="1">
      <alignment horizontal="center" vertical="center"/>
    </xf>
    <xf numFmtId="165" fontId="2" fillId="3" borderId="4" xfId="1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37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24" sqref="C24"/>
    </sheetView>
  </sheetViews>
  <sheetFormatPr baseColWidth="10" defaultRowHeight="15" x14ac:dyDescent="0.25"/>
  <cols>
    <col min="1" max="1" width="10.5703125" customWidth="1"/>
    <col min="2" max="2" width="22.28515625" customWidth="1"/>
    <col min="3" max="3" width="21.140625" customWidth="1"/>
    <col min="4" max="4" width="13" bestFit="1" customWidth="1"/>
    <col min="5" max="5" width="20.28515625" customWidth="1"/>
    <col min="6" max="6" width="24.5703125" bestFit="1" customWidth="1"/>
    <col min="7" max="7" width="23.5703125" customWidth="1"/>
    <col min="9" max="13" width="18.5703125" customWidth="1"/>
    <col min="14" max="14" width="12.42578125" customWidth="1"/>
    <col min="15" max="19" width="17.7109375" customWidth="1"/>
    <col min="20" max="20" width="13.85546875" customWidth="1"/>
    <col min="21" max="25" width="17.7109375" customWidth="1"/>
    <col min="26" max="26" width="12.42578125" customWidth="1"/>
    <col min="27" max="31" width="17.7109375" customWidth="1"/>
    <col min="32" max="32" width="13" customWidth="1"/>
    <col min="33" max="37" width="17.7109375" customWidth="1"/>
    <col min="38" max="38" width="13.28515625" customWidth="1"/>
    <col min="39" max="43" width="17.7109375" customWidth="1"/>
    <col min="44" max="44" width="12.140625" customWidth="1"/>
    <col min="45" max="49" width="17.7109375" customWidth="1"/>
    <col min="50" max="50" width="12.140625" customWidth="1"/>
    <col min="51" max="55" width="17.7109375" customWidth="1"/>
    <col min="56" max="56" width="12.85546875" customWidth="1"/>
    <col min="57" max="61" width="17.7109375" customWidth="1"/>
    <col min="62" max="62" width="13" customWidth="1"/>
    <col min="63" max="67" width="17.7109375" customWidth="1"/>
    <col min="68" max="68" width="14.140625" customWidth="1"/>
    <col min="69" max="73" width="17.7109375" customWidth="1"/>
    <col min="74" max="74" width="12.28515625" customWidth="1"/>
    <col min="75" max="75" width="17.28515625" customWidth="1"/>
    <col min="76" max="79" width="17.7109375" customWidth="1"/>
    <col min="80" max="86" width="11.42578125" style="12"/>
  </cols>
  <sheetData>
    <row r="1" spans="1:86" ht="15.75" customHeight="1" x14ac:dyDescent="0.25">
      <c r="A1" s="30" t="s">
        <v>109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0" t="s">
        <v>109</v>
      </c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29"/>
      <c r="CC1" s="29"/>
      <c r="CD1" s="29"/>
      <c r="CE1" s="29"/>
      <c r="CF1" s="29"/>
      <c r="CG1" s="29"/>
      <c r="CH1" s="29"/>
    </row>
    <row r="2" spans="1:86" ht="15.75" customHeight="1" thickBot="1" x14ac:dyDescent="0.3">
      <c r="A2" s="16"/>
      <c r="B2" s="16"/>
      <c r="C2" s="16"/>
      <c r="D2" s="16"/>
      <c r="E2" s="16"/>
      <c r="F2" s="16"/>
      <c r="G2" s="16"/>
      <c r="H2" s="32" t="s">
        <v>110</v>
      </c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2" t="s">
        <v>110</v>
      </c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</row>
    <row r="3" spans="1:86" ht="15.75" customHeight="1" thickBot="1" x14ac:dyDescent="0.3">
      <c r="A3" s="16"/>
      <c r="B3" s="16"/>
      <c r="C3" s="16"/>
      <c r="D3" s="16"/>
      <c r="E3" s="16"/>
      <c r="F3" s="16"/>
      <c r="G3" s="16"/>
      <c r="H3" s="37" t="s">
        <v>2</v>
      </c>
      <c r="I3" s="38"/>
      <c r="J3" s="38"/>
      <c r="K3" s="38"/>
      <c r="L3" s="38"/>
      <c r="M3" s="39"/>
      <c r="N3" s="34" t="s">
        <v>43</v>
      </c>
      <c r="O3" s="35"/>
      <c r="P3" s="35"/>
      <c r="Q3" s="35"/>
      <c r="R3" s="35"/>
      <c r="S3" s="36"/>
      <c r="T3" s="34" t="s">
        <v>15</v>
      </c>
      <c r="U3" s="35"/>
      <c r="V3" s="35"/>
      <c r="W3" s="35"/>
      <c r="X3" s="35"/>
      <c r="Y3" s="36"/>
      <c r="Z3" s="34" t="s">
        <v>37</v>
      </c>
      <c r="AA3" s="35"/>
      <c r="AB3" s="35"/>
      <c r="AC3" s="35"/>
      <c r="AD3" s="35"/>
      <c r="AE3" s="36"/>
      <c r="AF3" s="34" t="s">
        <v>6</v>
      </c>
      <c r="AG3" s="35"/>
      <c r="AH3" s="35"/>
      <c r="AI3" s="35"/>
      <c r="AJ3" s="35"/>
      <c r="AK3" s="35"/>
      <c r="AL3" s="34" t="s">
        <v>24</v>
      </c>
      <c r="AM3" s="35"/>
      <c r="AN3" s="35"/>
      <c r="AO3" s="35"/>
      <c r="AP3" s="35"/>
      <c r="AQ3" s="35"/>
      <c r="AR3" s="34" t="s">
        <v>5</v>
      </c>
      <c r="AS3" s="35"/>
      <c r="AT3" s="35"/>
      <c r="AU3" s="35"/>
      <c r="AV3" s="35"/>
      <c r="AW3" s="36"/>
      <c r="AX3" s="34" t="s">
        <v>3</v>
      </c>
      <c r="AY3" s="35"/>
      <c r="AZ3" s="35"/>
      <c r="BA3" s="35"/>
      <c r="BB3" s="35"/>
      <c r="BC3" s="36"/>
      <c r="BD3" s="34" t="s">
        <v>35</v>
      </c>
      <c r="BE3" s="35"/>
      <c r="BF3" s="35"/>
      <c r="BG3" s="35"/>
      <c r="BH3" s="35"/>
      <c r="BI3" s="36"/>
      <c r="BJ3" s="34" t="s">
        <v>25</v>
      </c>
      <c r="BK3" s="35"/>
      <c r="BL3" s="35"/>
      <c r="BM3" s="35"/>
      <c r="BN3" s="35"/>
      <c r="BO3" s="36"/>
      <c r="BP3" s="34" t="s">
        <v>4</v>
      </c>
      <c r="BQ3" s="35"/>
      <c r="BR3" s="35"/>
      <c r="BS3" s="35"/>
      <c r="BT3" s="35"/>
      <c r="BU3" s="36"/>
      <c r="BV3" s="34" t="s">
        <v>36</v>
      </c>
      <c r="BW3" s="35"/>
      <c r="BX3" s="35"/>
      <c r="BY3" s="35"/>
      <c r="BZ3" s="35"/>
      <c r="CA3" s="36"/>
    </row>
    <row r="4" spans="1:86" ht="45.75" thickBot="1" x14ac:dyDescent="0.3">
      <c r="A4" s="14" t="s">
        <v>89</v>
      </c>
      <c r="B4" s="14" t="s">
        <v>102</v>
      </c>
      <c r="C4" s="13" t="s">
        <v>95</v>
      </c>
      <c r="D4" s="15" t="s">
        <v>103</v>
      </c>
      <c r="E4" s="15" t="s">
        <v>104</v>
      </c>
      <c r="F4" s="22" t="s">
        <v>100</v>
      </c>
      <c r="G4" s="22" t="s">
        <v>101</v>
      </c>
      <c r="H4" s="24" t="s">
        <v>93</v>
      </c>
      <c r="I4" s="24" t="s">
        <v>94</v>
      </c>
      <c r="J4" s="23" t="s">
        <v>105</v>
      </c>
      <c r="K4" s="23" t="s">
        <v>106</v>
      </c>
      <c r="L4" s="23" t="s">
        <v>107</v>
      </c>
      <c r="M4" s="23" t="s">
        <v>108</v>
      </c>
      <c r="N4" s="13" t="s">
        <v>93</v>
      </c>
      <c r="O4" s="13" t="s">
        <v>94</v>
      </c>
      <c r="P4" s="11" t="s">
        <v>105</v>
      </c>
      <c r="Q4" s="11" t="s">
        <v>106</v>
      </c>
      <c r="R4" s="11" t="s">
        <v>107</v>
      </c>
      <c r="S4" s="11" t="s">
        <v>108</v>
      </c>
      <c r="T4" s="13" t="s">
        <v>93</v>
      </c>
      <c r="U4" s="13" t="s">
        <v>94</v>
      </c>
      <c r="V4" s="11" t="s">
        <v>105</v>
      </c>
      <c r="W4" s="11" t="s">
        <v>106</v>
      </c>
      <c r="X4" s="11" t="s">
        <v>107</v>
      </c>
      <c r="Y4" s="11" t="s">
        <v>108</v>
      </c>
      <c r="Z4" s="13" t="s">
        <v>93</v>
      </c>
      <c r="AA4" s="13" t="s">
        <v>94</v>
      </c>
      <c r="AB4" s="11" t="s">
        <v>105</v>
      </c>
      <c r="AC4" s="11" t="s">
        <v>106</v>
      </c>
      <c r="AD4" s="11" t="s">
        <v>107</v>
      </c>
      <c r="AE4" s="11" t="s">
        <v>108</v>
      </c>
      <c r="AF4" s="13" t="s">
        <v>93</v>
      </c>
      <c r="AG4" s="13" t="s">
        <v>94</v>
      </c>
      <c r="AH4" s="11" t="s">
        <v>105</v>
      </c>
      <c r="AI4" s="11" t="s">
        <v>106</v>
      </c>
      <c r="AJ4" s="11" t="s">
        <v>107</v>
      </c>
      <c r="AK4" s="11" t="s">
        <v>108</v>
      </c>
      <c r="AL4" s="13" t="s">
        <v>93</v>
      </c>
      <c r="AM4" s="13" t="s">
        <v>94</v>
      </c>
      <c r="AN4" s="22" t="s">
        <v>105</v>
      </c>
      <c r="AO4" s="22" t="s">
        <v>106</v>
      </c>
      <c r="AP4" s="22" t="s">
        <v>107</v>
      </c>
      <c r="AQ4" s="22" t="s">
        <v>108</v>
      </c>
      <c r="AR4" s="13" t="s">
        <v>93</v>
      </c>
      <c r="AS4" s="13" t="s">
        <v>94</v>
      </c>
      <c r="AT4" s="28" t="s">
        <v>105</v>
      </c>
      <c r="AU4" s="28" t="s">
        <v>106</v>
      </c>
      <c r="AV4" s="28" t="s">
        <v>107</v>
      </c>
      <c r="AW4" s="28" t="s">
        <v>108</v>
      </c>
      <c r="AX4" s="13" t="s">
        <v>93</v>
      </c>
      <c r="AY4" s="13" t="s">
        <v>94</v>
      </c>
      <c r="AZ4" s="28" t="s">
        <v>105</v>
      </c>
      <c r="BA4" s="28" t="s">
        <v>106</v>
      </c>
      <c r="BB4" s="28" t="s">
        <v>107</v>
      </c>
      <c r="BC4" s="28" t="s">
        <v>108</v>
      </c>
      <c r="BD4" s="13" t="s">
        <v>93</v>
      </c>
      <c r="BE4" s="13" t="s">
        <v>94</v>
      </c>
      <c r="BF4" s="28" t="s">
        <v>105</v>
      </c>
      <c r="BG4" s="28" t="s">
        <v>106</v>
      </c>
      <c r="BH4" s="28" t="s">
        <v>107</v>
      </c>
      <c r="BI4" s="28" t="s">
        <v>108</v>
      </c>
      <c r="BJ4" s="13" t="s">
        <v>93</v>
      </c>
      <c r="BK4" s="13" t="s">
        <v>94</v>
      </c>
      <c r="BL4" s="28" t="s">
        <v>105</v>
      </c>
      <c r="BM4" s="28" t="s">
        <v>106</v>
      </c>
      <c r="BN4" s="28" t="s">
        <v>107</v>
      </c>
      <c r="BO4" s="28" t="s">
        <v>108</v>
      </c>
      <c r="BP4" s="13" t="s">
        <v>93</v>
      </c>
      <c r="BQ4" s="13" t="s">
        <v>94</v>
      </c>
      <c r="BR4" s="28" t="s">
        <v>105</v>
      </c>
      <c r="BS4" s="28" t="s">
        <v>106</v>
      </c>
      <c r="BT4" s="28" t="s">
        <v>107</v>
      </c>
      <c r="BU4" s="28" t="s">
        <v>108</v>
      </c>
      <c r="BV4" s="13" t="s">
        <v>93</v>
      </c>
      <c r="BW4" s="13" t="s">
        <v>94</v>
      </c>
      <c r="BX4" s="28" t="s">
        <v>105</v>
      </c>
      <c r="BY4" s="28" t="s">
        <v>106</v>
      </c>
      <c r="BZ4" s="28" t="s">
        <v>107</v>
      </c>
      <c r="CA4" s="28" t="s">
        <v>108</v>
      </c>
    </row>
    <row r="5" spans="1:86" ht="15.75" thickBot="1" x14ac:dyDescent="0.3">
      <c r="A5" s="14" t="s">
        <v>98</v>
      </c>
      <c r="B5" s="14" t="s">
        <v>99</v>
      </c>
      <c r="C5" s="17">
        <f>SUM(C6:C37)</f>
        <v>7019886006</v>
      </c>
      <c r="D5" s="18">
        <f t="shared" ref="D5:E5" si="0">SUM(D6:D37)</f>
        <v>0</v>
      </c>
      <c r="E5" s="18">
        <f t="shared" si="0"/>
        <v>412131541.60000002</v>
      </c>
      <c r="F5" s="17">
        <f>C5+D5-E5</f>
        <v>6607754464.3999996</v>
      </c>
      <c r="G5" s="17">
        <f>SUM(G6:G37)</f>
        <v>4607619057.3899994</v>
      </c>
      <c r="H5" s="25">
        <f t="shared" ref="H5:M5" si="1">SUM(H6:H37)</f>
        <v>4597</v>
      </c>
      <c r="I5" s="26">
        <f t="shared" si="1"/>
        <v>1511791256.0999999</v>
      </c>
      <c r="J5" s="27">
        <f t="shared" si="1"/>
        <v>853339</v>
      </c>
      <c r="K5" s="27">
        <f t="shared" si="1"/>
        <v>417958</v>
      </c>
      <c r="L5" s="27">
        <f t="shared" si="1"/>
        <v>435381</v>
      </c>
      <c r="M5" s="27">
        <f t="shared" si="1"/>
        <v>242792</v>
      </c>
      <c r="N5" s="19">
        <f>SUM(N6:N37)</f>
        <v>3</v>
      </c>
      <c r="O5" s="19">
        <f t="shared" ref="O5:AQ5" si="2">SUM(O6:O37)</f>
        <v>991637.64</v>
      </c>
      <c r="P5" s="19">
        <f t="shared" si="2"/>
        <v>4324</v>
      </c>
      <c r="Q5" s="19">
        <f t="shared" si="2"/>
        <v>2088</v>
      </c>
      <c r="R5" s="19">
        <f t="shared" si="2"/>
        <v>2236</v>
      </c>
      <c r="S5" s="19">
        <f t="shared" si="2"/>
        <v>298</v>
      </c>
      <c r="T5" s="19">
        <f t="shared" si="2"/>
        <v>34</v>
      </c>
      <c r="U5" s="19">
        <f t="shared" si="2"/>
        <v>20117661.700000003</v>
      </c>
      <c r="V5" s="19">
        <f t="shared" si="2"/>
        <v>5684</v>
      </c>
      <c r="W5" s="19">
        <f t="shared" si="2"/>
        <v>2663</v>
      </c>
      <c r="X5" s="19">
        <f t="shared" si="2"/>
        <v>3021</v>
      </c>
      <c r="Y5" s="19">
        <f t="shared" si="2"/>
        <v>2315</v>
      </c>
      <c r="Z5" s="19">
        <f t="shared" si="2"/>
        <v>15</v>
      </c>
      <c r="AA5" s="19">
        <f t="shared" si="2"/>
        <v>1318686.02</v>
      </c>
      <c r="AB5" s="19">
        <f t="shared" si="2"/>
        <v>169</v>
      </c>
      <c r="AC5" s="19">
        <f t="shared" si="2"/>
        <v>74</v>
      </c>
      <c r="AD5" s="19">
        <f t="shared" si="2"/>
        <v>95</v>
      </c>
      <c r="AE5" s="19">
        <f t="shared" si="2"/>
        <v>43</v>
      </c>
      <c r="AF5" s="19">
        <f t="shared" si="2"/>
        <v>426</v>
      </c>
      <c r="AG5" s="19">
        <f t="shared" si="2"/>
        <v>527571523.16000003</v>
      </c>
      <c r="AH5" s="19">
        <f t="shared" si="2"/>
        <v>43743</v>
      </c>
      <c r="AI5" s="19">
        <f t="shared" si="2"/>
        <v>20108</v>
      </c>
      <c r="AJ5" s="19">
        <f t="shared" si="2"/>
        <v>23635</v>
      </c>
      <c r="AK5" s="19">
        <f t="shared" si="2"/>
        <v>33310</v>
      </c>
      <c r="AL5" s="19">
        <f t="shared" si="2"/>
        <v>268</v>
      </c>
      <c r="AM5" s="19">
        <f t="shared" si="2"/>
        <v>36063570.300000004</v>
      </c>
      <c r="AN5" s="19">
        <f t="shared" si="2"/>
        <v>78323</v>
      </c>
      <c r="AO5" s="19">
        <f t="shared" si="2"/>
        <v>40119</v>
      </c>
      <c r="AP5" s="19">
        <f t="shared" si="2"/>
        <v>38204</v>
      </c>
      <c r="AQ5" s="19">
        <f t="shared" si="2"/>
        <v>15592</v>
      </c>
      <c r="AR5" s="19">
        <f>SUM(AR6:AR37)</f>
        <v>304</v>
      </c>
      <c r="AS5" s="19">
        <f t="shared" ref="AS5:BU5" si="3">SUM(AS6:AS37)</f>
        <v>48410145.279999994</v>
      </c>
      <c r="AT5" s="19">
        <f t="shared" si="3"/>
        <v>48065</v>
      </c>
      <c r="AU5" s="19">
        <f t="shared" si="3"/>
        <v>23488</v>
      </c>
      <c r="AV5" s="19">
        <f t="shared" si="3"/>
        <v>24577</v>
      </c>
      <c r="AW5" s="19">
        <f t="shared" si="3"/>
        <v>10693</v>
      </c>
      <c r="AX5" s="19">
        <f t="shared" si="3"/>
        <v>1018</v>
      </c>
      <c r="AY5" s="19">
        <f t="shared" si="3"/>
        <v>206575559.85999998</v>
      </c>
      <c r="AZ5" s="19">
        <f t="shared" si="3"/>
        <v>202113</v>
      </c>
      <c r="BA5" s="19">
        <f t="shared" si="3"/>
        <v>100224</v>
      </c>
      <c r="BB5" s="19">
        <f t="shared" si="3"/>
        <v>101889</v>
      </c>
      <c r="BC5" s="19">
        <f t="shared" si="3"/>
        <v>53771</v>
      </c>
      <c r="BD5" s="19">
        <f t="shared" si="3"/>
        <v>306</v>
      </c>
      <c r="BE5" s="19">
        <f t="shared" si="3"/>
        <v>134426540.25</v>
      </c>
      <c r="BF5" s="19">
        <f t="shared" si="3"/>
        <v>29783</v>
      </c>
      <c r="BG5" s="19">
        <f t="shared" si="3"/>
        <v>14304</v>
      </c>
      <c r="BH5" s="19">
        <f t="shared" si="3"/>
        <v>15479</v>
      </c>
      <c r="BI5" s="19">
        <f t="shared" si="3"/>
        <v>5974</v>
      </c>
      <c r="BJ5" s="19">
        <f t="shared" si="3"/>
        <v>187</v>
      </c>
      <c r="BK5" s="19">
        <f t="shared" si="3"/>
        <v>41603387.88000001</v>
      </c>
      <c r="BL5" s="19">
        <f t="shared" si="3"/>
        <v>34462</v>
      </c>
      <c r="BM5" s="19">
        <f t="shared" si="3"/>
        <v>16691</v>
      </c>
      <c r="BN5" s="19">
        <f t="shared" si="3"/>
        <v>17771</v>
      </c>
      <c r="BO5" s="19">
        <f t="shared" si="3"/>
        <v>7818</v>
      </c>
      <c r="BP5" s="19">
        <f t="shared" si="3"/>
        <v>2026</v>
      </c>
      <c r="BQ5" s="19">
        <f t="shared" si="3"/>
        <v>489240130.89000005</v>
      </c>
      <c r="BR5" s="19">
        <f t="shared" si="3"/>
        <v>405817</v>
      </c>
      <c r="BS5" s="19">
        <f t="shared" si="3"/>
        <v>197851</v>
      </c>
      <c r="BT5" s="19">
        <f t="shared" si="3"/>
        <v>207966</v>
      </c>
      <c r="BU5" s="19">
        <f t="shared" si="3"/>
        <v>112444</v>
      </c>
      <c r="BV5" s="19">
        <f t="shared" ref="BV5:CA5" si="4">SUM(BV6:BV37)</f>
        <v>10</v>
      </c>
      <c r="BW5" s="19">
        <f t="shared" si="4"/>
        <v>5472413.1200000001</v>
      </c>
      <c r="BX5" s="19">
        <f t="shared" si="4"/>
        <v>856</v>
      </c>
      <c r="BY5" s="19">
        <f t="shared" si="4"/>
        <v>348</v>
      </c>
      <c r="BZ5" s="19">
        <f t="shared" si="4"/>
        <v>508</v>
      </c>
      <c r="CA5" s="19">
        <f t="shared" si="4"/>
        <v>534</v>
      </c>
    </row>
    <row r="6" spans="1:86" ht="15.75" thickBot="1" x14ac:dyDescent="0.3">
      <c r="A6" s="21" t="s">
        <v>0</v>
      </c>
      <c r="B6" s="20" t="s">
        <v>1</v>
      </c>
      <c r="C6" s="4">
        <v>28401149</v>
      </c>
      <c r="D6" s="4">
        <v>0</v>
      </c>
      <c r="E6" s="4">
        <v>5448000</v>
      </c>
      <c r="F6" s="4">
        <v>22953149</v>
      </c>
      <c r="G6" s="4">
        <v>22624402</v>
      </c>
      <c r="H6" s="8">
        <v>4</v>
      </c>
      <c r="I6" s="4">
        <v>14577003</v>
      </c>
      <c r="J6" s="8">
        <v>0</v>
      </c>
      <c r="K6" s="8">
        <v>0</v>
      </c>
      <c r="L6" s="8">
        <v>0</v>
      </c>
      <c r="M6" s="8">
        <v>480</v>
      </c>
      <c r="N6" s="8">
        <v>0</v>
      </c>
      <c r="O6" s="4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4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4">
        <v>0</v>
      </c>
      <c r="AB6" s="8">
        <v>0</v>
      </c>
      <c r="AC6" s="8">
        <v>0</v>
      </c>
      <c r="AD6" s="8">
        <v>0</v>
      </c>
      <c r="AE6" s="8">
        <v>0</v>
      </c>
      <c r="AF6" s="8">
        <v>1</v>
      </c>
      <c r="AG6" s="4">
        <v>12276000</v>
      </c>
      <c r="AH6" s="8">
        <v>0</v>
      </c>
      <c r="AI6" s="8">
        <v>0</v>
      </c>
      <c r="AJ6" s="8">
        <v>0</v>
      </c>
      <c r="AK6" s="8">
        <v>372</v>
      </c>
      <c r="AL6" s="8">
        <v>0</v>
      </c>
      <c r="AM6" s="8">
        <v>0</v>
      </c>
      <c r="AN6" s="8">
        <v>0</v>
      </c>
      <c r="AO6" s="8">
        <v>0</v>
      </c>
      <c r="AP6" s="8">
        <v>0</v>
      </c>
      <c r="AQ6" s="8">
        <v>0</v>
      </c>
      <c r="AR6" s="8">
        <v>1</v>
      </c>
      <c r="AS6" s="4">
        <v>638000</v>
      </c>
      <c r="AT6" s="8">
        <v>0</v>
      </c>
      <c r="AU6" s="8">
        <v>0</v>
      </c>
      <c r="AV6" s="8">
        <v>0</v>
      </c>
      <c r="AW6" s="8">
        <v>29</v>
      </c>
      <c r="AX6" s="8">
        <v>1</v>
      </c>
      <c r="AY6" s="4">
        <v>35003</v>
      </c>
      <c r="AZ6" s="8">
        <v>0</v>
      </c>
      <c r="BA6" s="8">
        <v>0</v>
      </c>
      <c r="BB6" s="8">
        <v>0</v>
      </c>
      <c r="BC6" s="8">
        <v>5</v>
      </c>
      <c r="BD6" s="8">
        <v>0</v>
      </c>
      <c r="BE6" s="4">
        <v>0</v>
      </c>
      <c r="BF6" s="8">
        <v>0</v>
      </c>
      <c r="BG6" s="8">
        <v>0</v>
      </c>
      <c r="BH6" s="8">
        <v>0</v>
      </c>
      <c r="BI6" s="8">
        <v>0</v>
      </c>
      <c r="BJ6" s="8">
        <v>0</v>
      </c>
      <c r="BK6" s="4">
        <v>0</v>
      </c>
      <c r="BL6" s="8">
        <v>0</v>
      </c>
      <c r="BM6" s="8">
        <v>0</v>
      </c>
      <c r="BN6" s="8">
        <v>0</v>
      </c>
      <c r="BO6" s="8">
        <v>0</v>
      </c>
      <c r="BP6" s="8">
        <v>1</v>
      </c>
      <c r="BQ6" s="4">
        <v>1628000</v>
      </c>
      <c r="BR6" s="8">
        <v>0</v>
      </c>
      <c r="BS6" s="8">
        <v>0</v>
      </c>
      <c r="BT6" s="8">
        <v>0</v>
      </c>
      <c r="BU6" s="8">
        <v>74</v>
      </c>
      <c r="BV6" s="8">
        <v>0</v>
      </c>
      <c r="BW6" s="4">
        <v>0</v>
      </c>
      <c r="BX6" s="8">
        <v>0</v>
      </c>
      <c r="BY6" s="8">
        <v>0</v>
      </c>
      <c r="BZ6" s="8">
        <v>0</v>
      </c>
      <c r="CA6" s="8">
        <v>0</v>
      </c>
    </row>
    <row r="7" spans="1:86" ht="15.75" thickBot="1" x14ac:dyDescent="0.3">
      <c r="A7" s="21" t="s">
        <v>7</v>
      </c>
      <c r="B7" s="20" t="s">
        <v>8</v>
      </c>
      <c r="C7" s="4">
        <v>35700736</v>
      </c>
      <c r="D7" s="4">
        <v>0</v>
      </c>
      <c r="E7" s="4">
        <v>0</v>
      </c>
      <c r="F7" s="4">
        <v>35700736</v>
      </c>
      <c r="G7" s="4">
        <v>35360883.170000002</v>
      </c>
      <c r="H7" s="8">
        <v>0</v>
      </c>
      <c r="I7" s="4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4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4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4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  <c r="AG7" s="4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>
        <v>0</v>
      </c>
      <c r="AO7" s="8">
        <v>0</v>
      </c>
      <c r="AP7" s="8">
        <v>0</v>
      </c>
      <c r="AQ7" s="8">
        <v>0</v>
      </c>
      <c r="AR7" s="8">
        <v>0</v>
      </c>
      <c r="AS7" s="4">
        <v>0</v>
      </c>
      <c r="AT7" s="8">
        <v>0</v>
      </c>
      <c r="AU7" s="8">
        <v>0</v>
      </c>
      <c r="AV7" s="8">
        <v>0</v>
      </c>
      <c r="AW7" s="8">
        <v>0</v>
      </c>
      <c r="AX7" s="8">
        <v>0</v>
      </c>
      <c r="AY7" s="4">
        <v>0</v>
      </c>
      <c r="AZ7" s="8">
        <v>0</v>
      </c>
      <c r="BA7" s="8">
        <v>0</v>
      </c>
      <c r="BB7" s="8">
        <v>0</v>
      </c>
      <c r="BC7" s="8">
        <v>0</v>
      </c>
      <c r="BD7" s="8">
        <v>0</v>
      </c>
      <c r="BE7" s="4">
        <v>0</v>
      </c>
      <c r="BF7" s="8">
        <v>0</v>
      </c>
      <c r="BG7" s="8">
        <v>0</v>
      </c>
      <c r="BH7" s="8">
        <v>0</v>
      </c>
      <c r="BI7" s="8">
        <v>0</v>
      </c>
      <c r="BJ7" s="8">
        <v>0</v>
      </c>
      <c r="BK7" s="4">
        <v>0</v>
      </c>
      <c r="BL7" s="8">
        <v>0</v>
      </c>
      <c r="BM7" s="8">
        <v>0</v>
      </c>
      <c r="BN7" s="8">
        <v>0</v>
      </c>
      <c r="BO7" s="8">
        <v>0</v>
      </c>
      <c r="BP7" s="8">
        <v>0</v>
      </c>
      <c r="BQ7" s="4">
        <v>0</v>
      </c>
      <c r="BR7" s="8">
        <v>0</v>
      </c>
      <c r="BS7" s="8">
        <v>0</v>
      </c>
      <c r="BT7" s="8">
        <v>0</v>
      </c>
      <c r="BU7" s="8">
        <v>0</v>
      </c>
      <c r="BV7" s="8">
        <v>0</v>
      </c>
      <c r="BW7" s="4">
        <v>0</v>
      </c>
      <c r="BX7" s="8">
        <v>0</v>
      </c>
      <c r="BY7" s="8">
        <v>0</v>
      </c>
      <c r="BZ7" s="8">
        <v>0</v>
      </c>
      <c r="CA7" s="8">
        <v>0</v>
      </c>
    </row>
    <row r="8" spans="1:86" ht="15.75" thickBot="1" x14ac:dyDescent="0.3">
      <c r="A8" s="21" t="s">
        <v>10</v>
      </c>
      <c r="B8" s="20" t="s">
        <v>11</v>
      </c>
      <c r="C8" s="4">
        <v>13108618</v>
      </c>
      <c r="D8" s="4">
        <v>0</v>
      </c>
      <c r="E8" s="4">
        <v>0</v>
      </c>
      <c r="F8" s="4">
        <v>13108618</v>
      </c>
      <c r="G8" s="4">
        <v>13108618</v>
      </c>
      <c r="H8" s="8">
        <v>1</v>
      </c>
      <c r="I8" s="4">
        <v>13108618</v>
      </c>
      <c r="J8" s="8">
        <v>0</v>
      </c>
      <c r="K8" s="8">
        <v>0</v>
      </c>
      <c r="L8" s="8">
        <v>0</v>
      </c>
      <c r="M8" s="8">
        <v>1000</v>
      </c>
      <c r="N8" s="8">
        <v>0</v>
      </c>
      <c r="O8" s="4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4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4">
        <v>0</v>
      </c>
      <c r="AB8" s="8">
        <v>0</v>
      </c>
      <c r="AC8" s="8">
        <v>0</v>
      </c>
      <c r="AD8" s="8">
        <v>0</v>
      </c>
      <c r="AE8" s="8">
        <v>0</v>
      </c>
      <c r="AF8" s="8">
        <v>1</v>
      </c>
      <c r="AG8" s="4">
        <v>13108618</v>
      </c>
      <c r="AH8" s="8">
        <v>0</v>
      </c>
      <c r="AI8" s="8">
        <v>0</v>
      </c>
      <c r="AJ8" s="8">
        <v>0</v>
      </c>
      <c r="AK8" s="8">
        <v>1000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0</v>
      </c>
      <c r="AS8" s="4">
        <v>0</v>
      </c>
      <c r="AT8" s="8">
        <v>0</v>
      </c>
      <c r="AU8" s="8">
        <v>0</v>
      </c>
      <c r="AV8" s="8">
        <v>0</v>
      </c>
      <c r="AW8" s="8">
        <v>0</v>
      </c>
      <c r="AX8" s="8">
        <v>0</v>
      </c>
      <c r="AY8" s="4">
        <v>0</v>
      </c>
      <c r="AZ8" s="8">
        <v>0</v>
      </c>
      <c r="BA8" s="8">
        <v>0</v>
      </c>
      <c r="BB8" s="8">
        <v>0</v>
      </c>
      <c r="BC8" s="8">
        <v>0</v>
      </c>
      <c r="BD8" s="8">
        <v>0</v>
      </c>
      <c r="BE8" s="4">
        <v>0</v>
      </c>
      <c r="BF8" s="8">
        <v>0</v>
      </c>
      <c r="BG8" s="8">
        <v>0</v>
      </c>
      <c r="BH8" s="8">
        <v>0</v>
      </c>
      <c r="BI8" s="8">
        <v>0</v>
      </c>
      <c r="BJ8" s="8">
        <v>0</v>
      </c>
      <c r="BK8" s="4">
        <v>0</v>
      </c>
      <c r="BL8" s="8">
        <v>0</v>
      </c>
      <c r="BM8" s="8">
        <v>0</v>
      </c>
      <c r="BN8" s="8">
        <v>0</v>
      </c>
      <c r="BO8" s="8">
        <v>0</v>
      </c>
      <c r="BP8" s="8">
        <v>0</v>
      </c>
      <c r="BQ8" s="4">
        <v>0</v>
      </c>
      <c r="BR8" s="8">
        <v>0</v>
      </c>
      <c r="BS8" s="8">
        <v>0</v>
      </c>
      <c r="BT8" s="8">
        <v>0</v>
      </c>
      <c r="BU8" s="8">
        <v>0</v>
      </c>
      <c r="BV8" s="8">
        <v>0</v>
      </c>
      <c r="BW8" s="4">
        <v>0</v>
      </c>
      <c r="BX8" s="8">
        <v>0</v>
      </c>
      <c r="BY8" s="8">
        <v>0</v>
      </c>
      <c r="BZ8" s="8">
        <v>0</v>
      </c>
      <c r="CA8" s="8">
        <v>0</v>
      </c>
    </row>
    <row r="9" spans="1:86" ht="15.75" thickBot="1" x14ac:dyDescent="0.3">
      <c r="A9" s="21" t="s">
        <v>12</v>
      </c>
      <c r="B9" s="20" t="s">
        <v>13</v>
      </c>
      <c r="C9" s="4">
        <v>73114333</v>
      </c>
      <c r="D9" s="4">
        <v>0</v>
      </c>
      <c r="E9" s="4">
        <v>10974432</v>
      </c>
      <c r="F9" s="4">
        <v>62139901</v>
      </c>
      <c r="G9" s="4">
        <v>62139901</v>
      </c>
      <c r="H9" s="8">
        <v>23</v>
      </c>
      <c r="I9" s="4">
        <v>13000751.540000001</v>
      </c>
      <c r="J9" s="8">
        <v>2100</v>
      </c>
      <c r="K9" s="8">
        <v>853</v>
      </c>
      <c r="L9" s="8">
        <v>1247</v>
      </c>
      <c r="M9" s="8">
        <v>470</v>
      </c>
      <c r="N9" s="8">
        <v>0</v>
      </c>
      <c r="O9" s="4">
        <v>0</v>
      </c>
      <c r="P9" s="8">
        <v>0</v>
      </c>
      <c r="Q9" s="8">
        <v>0</v>
      </c>
      <c r="R9" s="8">
        <v>0</v>
      </c>
      <c r="S9" s="8">
        <v>0</v>
      </c>
      <c r="T9" s="8">
        <v>13</v>
      </c>
      <c r="U9" s="4">
        <v>8314650</v>
      </c>
      <c r="V9" s="8">
        <v>1575</v>
      </c>
      <c r="W9" s="8">
        <v>643</v>
      </c>
      <c r="X9" s="8">
        <v>932</v>
      </c>
      <c r="Y9" s="8">
        <v>365</v>
      </c>
      <c r="Z9" s="8">
        <v>0</v>
      </c>
      <c r="AA9" s="4">
        <v>0</v>
      </c>
      <c r="AB9" s="8">
        <v>0</v>
      </c>
      <c r="AC9" s="8">
        <v>0</v>
      </c>
      <c r="AD9" s="8">
        <v>0</v>
      </c>
      <c r="AE9" s="8">
        <v>0</v>
      </c>
      <c r="AF9" s="8">
        <v>1</v>
      </c>
      <c r="AG9" s="4">
        <v>899800</v>
      </c>
      <c r="AH9" s="8">
        <v>100</v>
      </c>
      <c r="AI9" s="8">
        <v>40</v>
      </c>
      <c r="AJ9" s="8">
        <v>60</v>
      </c>
      <c r="AK9" s="8">
        <v>20</v>
      </c>
      <c r="AL9" s="8">
        <v>0</v>
      </c>
      <c r="AM9" s="8">
        <v>0</v>
      </c>
      <c r="AN9" s="8">
        <v>0</v>
      </c>
      <c r="AO9" s="8">
        <v>0</v>
      </c>
      <c r="AP9" s="8">
        <v>0</v>
      </c>
      <c r="AQ9" s="8">
        <v>0</v>
      </c>
      <c r="AR9" s="8">
        <v>0</v>
      </c>
      <c r="AS9" s="4">
        <v>0</v>
      </c>
      <c r="AT9" s="8">
        <v>0</v>
      </c>
      <c r="AU9" s="8">
        <v>0</v>
      </c>
      <c r="AV9" s="8">
        <v>0</v>
      </c>
      <c r="AW9" s="8">
        <v>0</v>
      </c>
      <c r="AX9" s="8">
        <v>4</v>
      </c>
      <c r="AY9" s="4">
        <v>1450350</v>
      </c>
      <c r="AZ9" s="8">
        <v>165</v>
      </c>
      <c r="BA9" s="8">
        <v>66</v>
      </c>
      <c r="BB9" s="8">
        <v>99</v>
      </c>
      <c r="BC9" s="8">
        <v>33</v>
      </c>
      <c r="BD9" s="8">
        <v>0</v>
      </c>
      <c r="BE9" s="4">
        <v>0</v>
      </c>
      <c r="BF9" s="8">
        <v>0</v>
      </c>
      <c r="BG9" s="8">
        <v>0</v>
      </c>
      <c r="BH9" s="8">
        <v>0</v>
      </c>
      <c r="BI9" s="8">
        <v>0</v>
      </c>
      <c r="BJ9" s="8">
        <v>0</v>
      </c>
      <c r="BK9" s="4">
        <v>0</v>
      </c>
      <c r="BL9" s="8">
        <v>0</v>
      </c>
      <c r="BM9" s="8">
        <v>0</v>
      </c>
      <c r="BN9" s="8">
        <v>0</v>
      </c>
      <c r="BO9" s="8">
        <v>0</v>
      </c>
      <c r="BP9" s="8">
        <v>5</v>
      </c>
      <c r="BQ9" s="4">
        <v>2335951.54</v>
      </c>
      <c r="BR9" s="8">
        <v>260</v>
      </c>
      <c r="BS9" s="8">
        <v>104</v>
      </c>
      <c r="BT9" s="8">
        <v>156</v>
      </c>
      <c r="BU9" s="8">
        <v>52</v>
      </c>
      <c r="BV9" s="8">
        <v>0</v>
      </c>
      <c r="BW9" s="4">
        <v>0</v>
      </c>
      <c r="BX9" s="8">
        <v>0</v>
      </c>
      <c r="BY9" s="8">
        <v>0</v>
      </c>
      <c r="BZ9" s="8">
        <v>0</v>
      </c>
      <c r="CA9" s="8">
        <v>0</v>
      </c>
    </row>
    <row r="10" spans="1:86" ht="15.75" thickBot="1" x14ac:dyDescent="0.3">
      <c r="A10" s="21" t="s">
        <v>16</v>
      </c>
      <c r="B10" s="20" t="s">
        <v>17</v>
      </c>
      <c r="C10" s="4">
        <v>54752404</v>
      </c>
      <c r="D10" s="4">
        <v>0</v>
      </c>
      <c r="E10" s="4">
        <v>0</v>
      </c>
      <c r="F10" s="4">
        <v>54752404</v>
      </c>
      <c r="G10" s="4">
        <v>35470368.830000006</v>
      </c>
      <c r="H10" s="8">
        <v>69</v>
      </c>
      <c r="I10" s="4">
        <v>16883977.010000005</v>
      </c>
      <c r="J10" s="8">
        <v>16409</v>
      </c>
      <c r="K10" s="8">
        <v>8144</v>
      </c>
      <c r="L10" s="8">
        <v>8265</v>
      </c>
      <c r="M10" s="8">
        <v>4271</v>
      </c>
      <c r="N10" s="8">
        <v>0</v>
      </c>
      <c r="O10" s="4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4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4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4">
        <v>0</v>
      </c>
      <c r="AH10" s="8">
        <v>0</v>
      </c>
      <c r="AI10" s="8">
        <v>0</v>
      </c>
      <c r="AJ10" s="8">
        <v>0</v>
      </c>
      <c r="AK10" s="8">
        <v>0</v>
      </c>
      <c r="AL10" s="8">
        <v>0</v>
      </c>
      <c r="AM10" s="8">
        <v>0</v>
      </c>
      <c r="AN10" s="8">
        <v>0</v>
      </c>
      <c r="AO10" s="8">
        <v>0</v>
      </c>
      <c r="AP10" s="8">
        <v>0</v>
      </c>
      <c r="AQ10" s="8">
        <v>0</v>
      </c>
      <c r="AR10" s="8">
        <v>0</v>
      </c>
      <c r="AS10" s="4">
        <v>0</v>
      </c>
      <c r="AT10" s="8">
        <v>0</v>
      </c>
      <c r="AU10" s="8">
        <v>0</v>
      </c>
      <c r="AV10" s="8">
        <v>0</v>
      </c>
      <c r="AW10" s="8">
        <v>0</v>
      </c>
      <c r="AX10" s="8">
        <v>31</v>
      </c>
      <c r="AY10" s="4">
        <v>7779779.3100000005</v>
      </c>
      <c r="AZ10" s="8">
        <v>13484</v>
      </c>
      <c r="BA10" s="8">
        <v>6691</v>
      </c>
      <c r="BB10" s="8">
        <v>6793</v>
      </c>
      <c r="BC10" s="8">
        <v>3559</v>
      </c>
      <c r="BD10" s="8">
        <v>0</v>
      </c>
      <c r="BE10" s="4">
        <v>0</v>
      </c>
      <c r="BF10" s="8">
        <v>0</v>
      </c>
      <c r="BG10" s="8">
        <v>0</v>
      </c>
      <c r="BH10" s="8">
        <v>0</v>
      </c>
      <c r="BI10" s="8">
        <v>0</v>
      </c>
      <c r="BJ10" s="8">
        <v>0</v>
      </c>
      <c r="BK10" s="4">
        <v>0</v>
      </c>
      <c r="BL10" s="8">
        <v>0</v>
      </c>
      <c r="BM10" s="8">
        <v>0</v>
      </c>
      <c r="BN10" s="8">
        <v>0</v>
      </c>
      <c r="BO10" s="8">
        <v>0</v>
      </c>
      <c r="BP10" s="8">
        <v>38</v>
      </c>
      <c r="BQ10" s="4">
        <v>9104197.700000003</v>
      </c>
      <c r="BR10" s="8">
        <v>2925</v>
      </c>
      <c r="BS10" s="8">
        <v>1453</v>
      </c>
      <c r="BT10" s="8">
        <v>1472</v>
      </c>
      <c r="BU10" s="8">
        <v>712</v>
      </c>
      <c r="BV10" s="8">
        <v>0</v>
      </c>
      <c r="BW10" s="4">
        <v>0</v>
      </c>
      <c r="BX10" s="8">
        <v>0</v>
      </c>
      <c r="BY10" s="8">
        <v>0</v>
      </c>
      <c r="BZ10" s="8">
        <v>0</v>
      </c>
      <c r="CA10" s="8">
        <v>0</v>
      </c>
    </row>
    <row r="11" spans="1:86" ht="15.75" thickBot="1" x14ac:dyDescent="0.3">
      <c r="A11" s="21" t="s">
        <v>20</v>
      </c>
      <c r="B11" s="20" t="s">
        <v>21</v>
      </c>
      <c r="C11" s="4">
        <v>13025766</v>
      </c>
      <c r="D11" s="4">
        <v>0</v>
      </c>
      <c r="E11" s="4">
        <v>0</v>
      </c>
      <c r="F11" s="4">
        <v>13025766</v>
      </c>
      <c r="G11" s="4">
        <v>12995398.650000004</v>
      </c>
      <c r="H11" s="8">
        <v>34</v>
      </c>
      <c r="I11" s="4">
        <v>12995398.650000004</v>
      </c>
      <c r="J11" s="8">
        <v>1644</v>
      </c>
      <c r="K11" s="8">
        <v>807</v>
      </c>
      <c r="L11" s="8">
        <v>837</v>
      </c>
      <c r="M11" s="8">
        <v>467</v>
      </c>
      <c r="N11" s="8">
        <v>0</v>
      </c>
      <c r="O11" s="4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4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4">
        <v>0</v>
      </c>
      <c r="AB11" s="8">
        <v>0</v>
      </c>
      <c r="AC11" s="8">
        <v>0</v>
      </c>
      <c r="AD11" s="8">
        <v>0</v>
      </c>
      <c r="AE11" s="8">
        <v>0</v>
      </c>
      <c r="AF11" s="8">
        <v>4</v>
      </c>
      <c r="AG11" s="4">
        <v>9876809.6000000015</v>
      </c>
      <c r="AH11" s="8">
        <v>1036</v>
      </c>
      <c r="AI11" s="8">
        <v>531</v>
      </c>
      <c r="AJ11" s="8">
        <v>505</v>
      </c>
      <c r="AK11" s="8">
        <v>261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7</v>
      </c>
      <c r="AS11" s="4">
        <v>591455.54</v>
      </c>
      <c r="AT11" s="8">
        <v>124</v>
      </c>
      <c r="AU11" s="8">
        <v>58</v>
      </c>
      <c r="AV11" s="8">
        <v>66</v>
      </c>
      <c r="AW11" s="8">
        <v>43</v>
      </c>
      <c r="AX11" s="8">
        <v>10</v>
      </c>
      <c r="AY11" s="4">
        <v>660460.99</v>
      </c>
      <c r="AZ11" s="8">
        <v>297</v>
      </c>
      <c r="BA11" s="8">
        <v>137</v>
      </c>
      <c r="BB11" s="8">
        <v>160</v>
      </c>
      <c r="BC11" s="8">
        <v>89</v>
      </c>
      <c r="BD11" s="8">
        <v>0</v>
      </c>
      <c r="BE11" s="4">
        <v>0</v>
      </c>
      <c r="BF11" s="8">
        <v>0</v>
      </c>
      <c r="BG11" s="8">
        <v>0</v>
      </c>
      <c r="BH11" s="8">
        <v>0</v>
      </c>
      <c r="BI11" s="8">
        <v>0</v>
      </c>
      <c r="BJ11" s="8">
        <v>0</v>
      </c>
      <c r="BK11" s="4">
        <v>0</v>
      </c>
      <c r="BL11" s="8">
        <v>0</v>
      </c>
      <c r="BM11" s="8">
        <v>0</v>
      </c>
      <c r="BN11" s="8">
        <v>0</v>
      </c>
      <c r="BO11" s="8">
        <v>0</v>
      </c>
      <c r="BP11" s="8">
        <v>13</v>
      </c>
      <c r="BQ11" s="4">
        <v>1866672.5199999998</v>
      </c>
      <c r="BR11" s="8">
        <v>187</v>
      </c>
      <c r="BS11" s="8">
        <v>81</v>
      </c>
      <c r="BT11" s="8">
        <v>106</v>
      </c>
      <c r="BU11" s="8">
        <v>74</v>
      </c>
      <c r="BV11" s="8">
        <v>0</v>
      </c>
      <c r="BW11" s="4">
        <v>0</v>
      </c>
      <c r="BX11" s="8">
        <v>0</v>
      </c>
      <c r="BY11" s="8">
        <v>0</v>
      </c>
      <c r="BZ11" s="8">
        <v>0</v>
      </c>
      <c r="CA11" s="8">
        <v>0</v>
      </c>
    </row>
    <row r="12" spans="1:86" ht="15.75" thickBot="1" x14ac:dyDescent="0.3">
      <c r="A12" s="21" t="s">
        <v>22</v>
      </c>
      <c r="B12" s="20" t="s">
        <v>23</v>
      </c>
      <c r="C12" s="4">
        <v>1221773461</v>
      </c>
      <c r="D12" s="4">
        <v>0</v>
      </c>
      <c r="E12" s="4">
        <v>251220373.30000001</v>
      </c>
      <c r="F12" s="4">
        <v>970553087.70000005</v>
      </c>
      <c r="G12" s="4">
        <v>881559959.55000067</v>
      </c>
      <c r="H12" s="8">
        <v>789</v>
      </c>
      <c r="I12" s="4">
        <v>114617636.27999996</v>
      </c>
      <c r="J12" s="8">
        <v>198016</v>
      </c>
      <c r="K12" s="8">
        <v>103583</v>
      </c>
      <c r="L12" s="8">
        <v>94433</v>
      </c>
      <c r="M12" s="8">
        <v>38026</v>
      </c>
      <c r="N12" s="8">
        <v>0</v>
      </c>
      <c r="O12" s="4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4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4">
        <v>0</v>
      </c>
      <c r="AB12" s="8">
        <v>0</v>
      </c>
      <c r="AC12" s="8">
        <v>0</v>
      </c>
      <c r="AD12" s="8">
        <v>0</v>
      </c>
      <c r="AE12" s="8">
        <v>0</v>
      </c>
      <c r="AF12" s="8">
        <v>36</v>
      </c>
      <c r="AG12" s="4">
        <v>19288670.280000001</v>
      </c>
      <c r="AH12" s="8">
        <v>2959</v>
      </c>
      <c r="AI12" s="8">
        <v>1511</v>
      </c>
      <c r="AJ12" s="8">
        <v>1448</v>
      </c>
      <c r="AK12" s="8">
        <v>950</v>
      </c>
      <c r="AL12" s="8">
        <v>153</v>
      </c>
      <c r="AM12" s="8">
        <v>5056910.6600000039</v>
      </c>
      <c r="AN12" s="8">
        <v>41411</v>
      </c>
      <c r="AO12" s="8">
        <v>22096</v>
      </c>
      <c r="AP12" s="8">
        <v>19315</v>
      </c>
      <c r="AQ12" s="8">
        <v>7113</v>
      </c>
      <c r="AR12" s="8">
        <v>134</v>
      </c>
      <c r="AS12" s="4">
        <v>24471398.169999998</v>
      </c>
      <c r="AT12" s="8">
        <v>22292</v>
      </c>
      <c r="AU12" s="8">
        <v>11110</v>
      </c>
      <c r="AV12" s="8">
        <v>11182</v>
      </c>
      <c r="AW12" s="8">
        <v>4803</v>
      </c>
      <c r="AX12" s="8">
        <v>146</v>
      </c>
      <c r="AY12" s="4">
        <v>5857682.1700000018</v>
      </c>
      <c r="AZ12" s="8">
        <v>24330</v>
      </c>
      <c r="BA12" s="8">
        <v>14505</v>
      </c>
      <c r="BB12" s="8">
        <v>9825</v>
      </c>
      <c r="BC12" s="8">
        <v>3846</v>
      </c>
      <c r="BD12" s="8">
        <v>0</v>
      </c>
      <c r="BE12" s="4">
        <v>0</v>
      </c>
      <c r="BF12" s="8">
        <v>0</v>
      </c>
      <c r="BG12" s="8">
        <v>0</v>
      </c>
      <c r="BH12" s="8">
        <v>0</v>
      </c>
      <c r="BI12" s="8">
        <v>0</v>
      </c>
      <c r="BJ12" s="8">
        <v>25</v>
      </c>
      <c r="BK12" s="4">
        <v>9848730.6400000025</v>
      </c>
      <c r="BL12" s="8">
        <v>9978</v>
      </c>
      <c r="BM12" s="8">
        <v>5324</v>
      </c>
      <c r="BN12" s="8">
        <v>4654</v>
      </c>
      <c r="BO12" s="8">
        <v>2000</v>
      </c>
      <c r="BP12" s="8">
        <v>295</v>
      </c>
      <c r="BQ12" s="4">
        <v>50094244.359999992</v>
      </c>
      <c r="BR12" s="8">
        <v>97046</v>
      </c>
      <c r="BS12" s="8">
        <v>49037</v>
      </c>
      <c r="BT12" s="8">
        <v>48009</v>
      </c>
      <c r="BU12" s="8">
        <v>19314</v>
      </c>
      <c r="BV12" s="8">
        <v>0</v>
      </c>
      <c r="BW12" s="4">
        <v>0</v>
      </c>
      <c r="BX12" s="8">
        <v>0</v>
      </c>
      <c r="BY12" s="8">
        <v>0</v>
      </c>
      <c r="BZ12" s="8">
        <v>0</v>
      </c>
      <c r="CA12" s="8">
        <v>0</v>
      </c>
    </row>
    <row r="13" spans="1:86" ht="15.75" thickBot="1" x14ac:dyDescent="0.3">
      <c r="A13" s="21" t="s">
        <v>26</v>
      </c>
      <c r="B13" s="20" t="s">
        <v>27</v>
      </c>
      <c r="C13" s="4">
        <v>135359198</v>
      </c>
      <c r="D13" s="4">
        <v>0</v>
      </c>
      <c r="E13" s="4">
        <v>0</v>
      </c>
      <c r="F13" s="4">
        <v>135359198</v>
      </c>
      <c r="G13" s="4">
        <v>126105090.55000016</v>
      </c>
      <c r="H13" s="8">
        <v>3</v>
      </c>
      <c r="I13" s="4">
        <v>1700000</v>
      </c>
      <c r="J13" s="8">
        <v>222</v>
      </c>
      <c r="K13" s="8">
        <v>116</v>
      </c>
      <c r="L13" s="8">
        <v>106</v>
      </c>
      <c r="M13" s="8">
        <v>70</v>
      </c>
      <c r="N13" s="8">
        <v>0</v>
      </c>
      <c r="O13" s="4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4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4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4">
        <v>0</v>
      </c>
      <c r="AH13" s="8">
        <v>0</v>
      </c>
      <c r="AI13" s="8">
        <v>0</v>
      </c>
      <c r="AJ13" s="8">
        <v>0</v>
      </c>
      <c r="AK13" s="8">
        <v>0</v>
      </c>
      <c r="AL13" s="8">
        <v>0</v>
      </c>
      <c r="AM13" s="8">
        <v>0</v>
      </c>
      <c r="AN13" s="8">
        <v>0</v>
      </c>
      <c r="AO13" s="8">
        <v>0</v>
      </c>
      <c r="AP13" s="8">
        <v>0</v>
      </c>
      <c r="AQ13" s="8">
        <v>0</v>
      </c>
      <c r="AR13" s="8">
        <v>0</v>
      </c>
      <c r="AS13" s="4">
        <v>0</v>
      </c>
      <c r="AT13" s="8">
        <v>0</v>
      </c>
      <c r="AU13" s="8">
        <v>0</v>
      </c>
      <c r="AV13" s="8">
        <v>0</v>
      </c>
      <c r="AW13" s="8">
        <v>0</v>
      </c>
      <c r="AX13" s="8">
        <v>0</v>
      </c>
      <c r="AY13" s="4">
        <v>0</v>
      </c>
      <c r="AZ13" s="8">
        <v>0</v>
      </c>
      <c r="BA13" s="8">
        <v>0</v>
      </c>
      <c r="BB13" s="8">
        <v>0</v>
      </c>
      <c r="BC13" s="8">
        <v>0</v>
      </c>
      <c r="BD13" s="8">
        <v>0</v>
      </c>
      <c r="BE13" s="4">
        <v>0</v>
      </c>
      <c r="BF13" s="8">
        <v>0</v>
      </c>
      <c r="BG13" s="8">
        <v>0</v>
      </c>
      <c r="BH13" s="8">
        <v>0</v>
      </c>
      <c r="BI13" s="8">
        <v>0</v>
      </c>
      <c r="BJ13" s="8">
        <v>3</v>
      </c>
      <c r="BK13" s="4">
        <v>1700000</v>
      </c>
      <c r="BL13" s="8">
        <v>222</v>
      </c>
      <c r="BM13" s="8">
        <v>116</v>
      </c>
      <c r="BN13" s="8">
        <v>106</v>
      </c>
      <c r="BO13" s="8">
        <v>70</v>
      </c>
      <c r="BP13" s="8">
        <v>0</v>
      </c>
      <c r="BQ13" s="4">
        <v>0</v>
      </c>
      <c r="BR13" s="8">
        <v>0</v>
      </c>
      <c r="BS13" s="8">
        <v>0</v>
      </c>
      <c r="BT13" s="8">
        <v>0</v>
      </c>
      <c r="BU13" s="8">
        <v>0</v>
      </c>
      <c r="BV13" s="8">
        <v>0</v>
      </c>
      <c r="BW13" s="4">
        <v>0</v>
      </c>
      <c r="BX13" s="8">
        <v>0</v>
      </c>
      <c r="BY13" s="8">
        <v>0</v>
      </c>
      <c r="BZ13" s="8">
        <v>0</v>
      </c>
      <c r="CA13" s="8">
        <v>0</v>
      </c>
    </row>
    <row r="14" spans="1:86" ht="15.75" thickBot="1" x14ac:dyDescent="0.3">
      <c r="A14" s="21" t="s">
        <v>28</v>
      </c>
      <c r="B14" s="20" t="s">
        <v>29</v>
      </c>
      <c r="C14" s="4">
        <v>92944069</v>
      </c>
      <c r="D14" s="4">
        <v>0</v>
      </c>
      <c r="E14" s="4">
        <v>0</v>
      </c>
      <c r="F14" s="4">
        <v>92944069</v>
      </c>
      <c r="G14" s="4">
        <v>92944068.969999999</v>
      </c>
      <c r="H14" s="8">
        <v>0</v>
      </c>
      <c r="I14" s="4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4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4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4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  <c r="AG14" s="4">
        <v>0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>
        <v>0</v>
      </c>
      <c r="AN14" s="8">
        <v>0</v>
      </c>
      <c r="AO14" s="8">
        <v>0</v>
      </c>
      <c r="AP14" s="8">
        <v>0</v>
      </c>
      <c r="AQ14" s="8">
        <v>0</v>
      </c>
      <c r="AR14" s="8">
        <v>0</v>
      </c>
      <c r="AS14" s="4">
        <v>0</v>
      </c>
      <c r="AT14" s="8">
        <v>0</v>
      </c>
      <c r="AU14" s="8">
        <v>0</v>
      </c>
      <c r="AV14" s="8">
        <v>0</v>
      </c>
      <c r="AW14" s="8">
        <v>0</v>
      </c>
      <c r="AX14" s="8">
        <v>0</v>
      </c>
      <c r="AY14" s="4">
        <v>0</v>
      </c>
      <c r="AZ14" s="8">
        <v>0</v>
      </c>
      <c r="BA14" s="8">
        <v>0</v>
      </c>
      <c r="BB14" s="8">
        <v>0</v>
      </c>
      <c r="BC14" s="8">
        <v>0</v>
      </c>
      <c r="BD14" s="8">
        <v>0</v>
      </c>
      <c r="BE14" s="4">
        <v>0</v>
      </c>
      <c r="BF14" s="8">
        <v>0</v>
      </c>
      <c r="BG14" s="8">
        <v>0</v>
      </c>
      <c r="BH14" s="8">
        <v>0</v>
      </c>
      <c r="BI14" s="8">
        <v>0</v>
      </c>
      <c r="BJ14" s="8">
        <v>0</v>
      </c>
      <c r="BK14" s="4">
        <v>0</v>
      </c>
      <c r="BL14" s="8">
        <v>0</v>
      </c>
      <c r="BM14" s="8">
        <v>0</v>
      </c>
      <c r="BN14" s="8">
        <v>0</v>
      </c>
      <c r="BO14" s="8">
        <v>0</v>
      </c>
      <c r="BP14" s="8">
        <v>0</v>
      </c>
      <c r="BQ14" s="4">
        <v>0</v>
      </c>
      <c r="BR14" s="8">
        <v>0</v>
      </c>
      <c r="BS14" s="8">
        <v>0</v>
      </c>
      <c r="BT14" s="8">
        <v>0</v>
      </c>
      <c r="BU14" s="8">
        <v>0</v>
      </c>
      <c r="BV14" s="8">
        <v>0</v>
      </c>
      <c r="BW14" s="4">
        <v>0</v>
      </c>
      <c r="BX14" s="8">
        <v>0</v>
      </c>
      <c r="BY14" s="8">
        <v>0</v>
      </c>
      <c r="BZ14" s="8">
        <v>0</v>
      </c>
      <c r="CA14" s="8">
        <v>0</v>
      </c>
    </row>
    <row r="15" spans="1:86" ht="15.75" thickBot="1" x14ac:dyDescent="0.3">
      <c r="A15" s="21" t="s">
        <v>30</v>
      </c>
      <c r="B15" s="20" t="s">
        <v>31</v>
      </c>
      <c r="C15" s="4">
        <v>101776107</v>
      </c>
      <c r="D15" s="4">
        <v>0</v>
      </c>
      <c r="E15" s="4">
        <v>4240671.3</v>
      </c>
      <c r="F15" s="4">
        <v>97535435.700000003</v>
      </c>
      <c r="G15" s="4">
        <v>92229094.350000009</v>
      </c>
      <c r="H15" s="8">
        <v>65</v>
      </c>
      <c r="I15" s="4">
        <v>29661365.079999998</v>
      </c>
      <c r="J15" s="8">
        <v>20311</v>
      </c>
      <c r="K15" s="8">
        <v>10952</v>
      </c>
      <c r="L15" s="8">
        <v>9359</v>
      </c>
      <c r="M15" s="8">
        <v>6824</v>
      </c>
      <c r="N15" s="8">
        <v>0</v>
      </c>
      <c r="O15" s="4">
        <v>0</v>
      </c>
      <c r="P15" s="8">
        <v>0</v>
      </c>
      <c r="Q15" s="8">
        <v>0</v>
      </c>
      <c r="R15" s="8">
        <v>0</v>
      </c>
      <c r="S15" s="8">
        <v>0</v>
      </c>
      <c r="T15" s="8">
        <v>12</v>
      </c>
      <c r="U15" s="4">
        <v>6150017.5800000001</v>
      </c>
      <c r="V15" s="8">
        <v>3522</v>
      </c>
      <c r="W15" s="8">
        <v>1738</v>
      </c>
      <c r="X15" s="8">
        <v>1784</v>
      </c>
      <c r="Y15" s="8">
        <v>1679</v>
      </c>
      <c r="Z15" s="8">
        <v>0</v>
      </c>
      <c r="AA15" s="4">
        <v>0</v>
      </c>
      <c r="AB15" s="8">
        <v>0</v>
      </c>
      <c r="AC15" s="8">
        <v>0</v>
      </c>
      <c r="AD15" s="8">
        <v>0</v>
      </c>
      <c r="AE15" s="8">
        <v>0</v>
      </c>
      <c r="AF15" s="8">
        <v>31</v>
      </c>
      <c r="AG15" s="4">
        <v>13408892.26</v>
      </c>
      <c r="AH15" s="8">
        <v>4185</v>
      </c>
      <c r="AI15" s="8">
        <v>2335</v>
      </c>
      <c r="AJ15" s="8">
        <v>1850</v>
      </c>
      <c r="AK15" s="8">
        <v>1187</v>
      </c>
      <c r="AL15" s="8">
        <v>0</v>
      </c>
      <c r="AM15" s="8">
        <v>0</v>
      </c>
      <c r="AN15" s="8">
        <v>0</v>
      </c>
      <c r="AO15" s="8">
        <v>0</v>
      </c>
      <c r="AP15" s="8">
        <v>0</v>
      </c>
      <c r="AQ15" s="8">
        <v>0</v>
      </c>
      <c r="AR15" s="8">
        <v>2</v>
      </c>
      <c r="AS15" s="4">
        <v>228482.18</v>
      </c>
      <c r="AT15" s="8">
        <v>405</v>
      </c>
      <c r="AU15" s="8">
        <v>205</v>
      </c>
      <c r="AV15" s="8">
        <v>200</v>
      </c>
      <c r="AW15" s="8">
        <v>130</v>
      </c>
      <c r="AX15" s="8">
        <v>5</v>
      </c>
      <c r="AY15" s="4">
        <v>1156590.6200000001</v>
      </c>
      <c r="AZ15" s="8">
        <v>3269</v>
      </c>
      <c r="BA15" s="8">
        <v>1660</v>
      </c>
      <c r="BB15" s="8">
        <v>1609</v>
      </c>
      <c r="BC15" s="8">
        <v>879</v>
      </c>
      <c r="BD15" s="8">
        <v>0</v>
      </c>
      <c r="BE15" s="4">
        <v>0</v>
      </c>
      <c r="BF15" s="8">
        <v>0</v>
      </c>
      <c r="BG15" s="8">
        <v>0</v>
      </c>
      <c r="BH15" s="8">
        <v>0</v>
      </c>
      <c r="BI15" s="8">
        <v>0</v>
      </c>
      <c r="BJ15" s="8">
        <v>0</v>
      </c>
      <c r="BK15" s="4">
        <v>0</v>
      </c>
      <c r="BL15" s="8">
        <v>0</v>
      </c>
      <c r="BM15" s="8">
        <v>0</v>
      </c>
      <c r="BN15" s="8">
        <v>0</v>
      </c>
      <c r="BO15" s="8">
        <v>0</v>
      </c>
      <c r="BP15" s="8">
        <v>15</v>
      </c>
      <c r="BQ15" s="4">
        <v>8717382.4399999995</v>
      </c>
      <c r="BR15" s="8">
        <v>8930</v>
      </c>
      <c r="BS15" s="8">
        <v>5014</v>
      </c>
      <c r="BT15" s="8">
        <v>3916</v>
      </c>
      <c r="BU15" s="8">
        <v>2949</v>
      </c>
      <c r="BV15" s="8">
        <v>0</v>
      </c>
      <c r="BW15" s="4">
        <v>0</v>
      </c>
      <c r="BX15" s="8">
        <v>0</v>
      </c>
      <c r="BY15" s="8">
        <v>0</v>
      </c>
      <c r="BZ15" s="8">
        <v>0</v>
      </c>
      <c r="CA15" s="8">
        <v>0</v>
      </c>
    </row>
    <row r="16" spans="1:86" ht="15.75" thickBot="1" x14ac:dyDescent="0.3">
      <c r="A16" s="21" t="s">
        <v>33</v>
      </c>
      <c r="B16" s="20" t="s">
        <v>34</v>
      </c>
      <c r="C16" s="4">
        <v>261060058</v>
      </c>
      <c r="D16" s="4">
        <v>0</v>
      </c>
      <c r="E16" s="4">
        <v>0</v>
      </c>
      <c r="F16" s="4">
        <v>261060058</v>
      </c>
      <c r="G16" s="4">
        <v>261060058.01000008</v>
      </c>
      <c r="H16" s="8">
        <v>877</v>
      </c>
      <c r="I16" s="4">
        <v>79516259.429999977</v>
      </c>
      <c r="J16" s="8">
        <v>34758</v>
      </c>
      <c r="K16" s="8">
        <v>15706</v>
      </c>
      <c r="L16" s="8">
        <v>19052</v>
      </c>
      <c r="M16" s="8">
        <v>7580</v>
      </c>
      <c r="N16" s="8">
        <v>0</v>
      </c>
      <c r="O16" s="4">
        <v>0</v>
      </c>
      <c r="P16" s="8">
        <v>0</v>
      </c>
      <c r="Q16" s="8">
        <v>0</v>
      </c>
      <c r="R16" s="8">
        <v>0</v>
      </c>
      <c r="S16" s="8">
        <v>0</v>
      </c>
      <c r="T16" s="8">
        <v>6</v>
      </c>
      <c r="U16" s="4">
        <v>692139.02</v>
      </c>
      <c r="V16" s="8">
        <v>88</v>
      </c>
      <c r="W16" s="8">
        <v>39</v>
      </c>
      <c r="X16" s="8">
        <v>49</v>
      </c>
      <c r="Y16" s="8">
        <v>20</v>
      </c>
      <c r="Z16" s="8">
        <v>13</v>
      </c>
      <c r="AA16" s="4">
        <v>1078686.02</v>
      </c>
      <c r="AB16" s="8">
        <v>115</v>
      </c>
      <c r="AC16" s="8">
        <v>47</v>
      </c>
      <c r="AD16" s="8">
        <v>68</v>
      </c>
      <c r="AE16" s="8">
        <v>31</v>
      </c>
      <c r="AF16" s="8">
        <v>92</v>
      </c>
      <c r="AG16" s="4">
        <v>13030400.370000003</v>
      </c>
      <c r="AH16" s="8">
        <v>1863</v>
      </c>
      <c r="AI16" s="8">
        <v>810</v>
      </c>
      <c r="AJ16" s="8">
        <v>1053</v>
      </c>
      <c r="AK16" s="8">
        <v>353</v>
      </c>
      <c r="AL16" s="8">
        <v>24</v>
      </c>
      <c r="AM16" s="8">
        <v>662103.42000000004</v>
      </c>
      <c r="AN16" s="8">
        <v>2727</v>
      </c>
      <c r="AO16" s="8">
        <v>1475</v>
      </c>
      <c r="AP16" s="8">
        <v>1252</v>
      </c>
      <c r="AQ16" s="8">
        <v>562</v>
      </c>
      <c r="AR16" s="8">
        <v>0</v>
      </c>
      <c r="AS16" s="4">
        <v>0</v>
      </c>
      <c r="AT16" s="8">
        <v>0</v>
      </c>
      <c r="AU16" s="8">
        <v>0</v>
      </c>
      <c r="AV16" s="8">
        <v>0</v>
      </c>
      <c r="AW16" s="8">
        <v>0</v>
      </c>
      <c r="AX16" s="8">
        <v>133</v>
      </c>
      <c r="AY16" s="4">
        <v>3122183.4299999992</v>
      </c>
      <c r="AZ16" s="8">
        <v>3614</v>
      </c>
      <c r="BA16" s="8">
        <v>1599</v>
      </c>
      <c r="BB16" s="8">
        <v>2015</v>
      </c>
      <c r="BC16" s="8">
        <v>792</v>
      </c>
      <c r="BD16" s="8">
        <v>44</v>
      </c>
      <c r="BE16" s="4">
        <v>13072982.510000004</v>
      </c>
      <c r="BF16" s="8">
        <v>4221</v>
      </c>
      <c r="BG16" s="8">
        <v>1886</v>
      </c>
      <c r="BH16" s="8">
        <v>2335</v>
      </c>
      <c r="BI16" s="8">
        <v>971</v>
      </c>
      <c r="BJ16" s="8">
        <v>0</v>
      </c>
      <c r="BK16" s="4">
        <v>0</v>
      </c>
      <c r="BL16" s="8">
        <v>0</v>
      </c>
      <c r="BM16" s="8">
        <v>0</v>
      </c>
      <c r="BN16" s="8">
        <v>0</v>
      </c>
      <c r="BO16" s="8">
        <v>0</v>
      </c>
      <c r="BP16" s="8">
        <v>558</v>
      </c>
      <c r="BQ16" s="4">
        <v>47119764.720000014</v>
      </c>
      <c r="BR16" s="8">
        <v>21310</v>
      </c>
      <c r="BS16" s="8">
        <v>9522</v>
      </c>
      <c r="BT16" s="8">
        <v>11788</v>
      </c>
      <c r="BU16" s="8">
        <v>4687</v>
      </c>
      <c r="BV16" s="8">
        <v>7</v>
      </c>
      <c r="BW16" s="4">
        <v>737999.94</v>
      </c>
      <c r="BX16" s="8">
        <v>820</v>
      </c>
      <c r="BY16" s="8">
        <v>328</v>
      </c>
      <c r="BZ16" s="8">
        <v>492</v>
      </c>
      <c r="CA16" s="8">
        <v>164</v>
      </c>
    </row>
    <row r="17" spans="1:79" ht="15.75" thickBot="1" x14ac:dyDescent="0.3">
      <c r="A17" s="21" t="s">
        <v>75</v>
      </c>
      <c r="B17" s="20" t="s">
        <v>19</v>
      </c>
      <c r="C17" s="4">
        <v>608225341</v>
      </c>
      <c r="D17" s="4">
        <v>0</v>
      </c>
      <c r="E17" s="4">
        <v>0</v>
      </c>
      <c r="F17" s="4">
        <v>608225341</v>
      </c>
      <c r="G17" s="4">
        <v>0</v>
      </c>
      <c r="H17" s="8">
        <v>0</v>
      </c>
      <c r="I17" s="4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4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4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4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4">
        <v>0</v>
      </c>
      <c r="AH17" s="8">
        <v>0</v>
      </c>
      <c r="AI17" s="8">
        <v>0</v>
      </c>
      <c r="AJ17" s="8">
        <v>0</v>
      </c>
      <c r="AK17" s="8">
        <v>0</v>
      </c>
      <c r="AL17" s="8">
        <v>0</v>
      </c>
      <c r="AM17" s="8">
        <v>0</v>
      </c>
      <c r="AN17" s="8">
        <v>0</v>
      </c>
      <c r="AO17" s="8">
        <v>0</v>
      </c>
      <c r="AP17" s="8">
        <v>0</v>
      </c>
      <c r="AQ17" s="8">
        <v>0</v>
      </c>
      <c r="AR17" s="8">
        <v>0</v>
      </c>
      <c r="AS17" s="4">
        <v>0</v>
      </c>
      <c r="AT17" s="8">
        <v>0</v>
      </c>
      <c r="AU17" s="8">
        <v>0</v>
      </c>
      <c r="AV17" s="8">
        <v>0</v>
      </c>
      <c r="AW17" s="8">
        <v>0</v>
      </c>
      <c r="AX17" s="8">
        <v>0</v>
      </c>
      <c r="AY17" s="4">
        <v>0</v>
      </c>
      <c r="AZ17" s="8">
        <v>0</v>
      </c>
      <c r="BA17" s="8">
        <v>0</v>
      </c>
      <c r="BB17" s="8">
        <v>0</v>
      </c>
      <c r="BC17" s="8">
        <v>0</v>
      </c>
      <c r="BD17" s="8">
        <v>0</v>
      </c>
      <c r="BE17" s="4">
        <v>0</v>
      </c>
      <c r="BF17" s="8">
        <v>0</v>
      </c>
      <c r="BG17" s="8">
        <v>0</v>
      </c>
      <c r="BH17" s="8">
        <v>0</v>
      </c>
      <c r="BI17" s="8">
        <v>0</v>
      </c>
      <c r="BJ17" s="8">
        <v>0</v>
      </c>
      <c r="BK17" s="4">
        <v>0</v>
      </c>
      <c r="BL17" s="8">
        <v>0</v>
      </c>
      <c r="BM17" s="8">
        <v>0</v>
      </c>
      <c r="BN17" s="8">
        <v>0</v>
      </c>
      <c r="BO17" s="8">
        <v>0</v>
      </c>
      <c r="BP17" s="8">
        <v>0</v>
      </c>
      <c r="BQ17" s="4">
        <v>0</v>
      </c>
      <c r="BR17" s="8">
        <v>0</v>
      </c>
      <c r="BS17" s="8">
        <v>0</v>
      </c>
      <c r="BT17" s="8">
        <v>0</v>
      </c>
      <c r="BU17" s="8">
        <v>0</v>
      </c>
      <c r="BV17" s="8">
        <v>0</v>
      </c>
      <c r="BW17" s="4">
        <v>0</v>
      </c>
      <c r="BX17" s="8">
        <v>0</v>
      </c>
      <c r="BY17" s="8">
        <v>0</v>
      </c>
      <c r="BZ17" s="8">
        <v>0</v>
      </c>
      <c r="CA17" s="8">
        <v>0</v>
      </c>
    </row>
    <row r="18" spans="1:79" ht="15.75" thickBot="1" x14ac:dyDescent="0.3">
      <c r="A18" s="21" t="s">
        <v>38</v>
      </c>
      <c r="B18" s="20" t="s">
        <v>32</v>
      </c>
      <c r="C18" s="4">
        <v>215934700</v>
      </c>
      <c r="D18" s="4">
        <v>0</v>
      </c>
      <c r="E18" s="4">
        <v>53983675</v>
      </c>
      <c r="F18" s="4">
        <v>161951025</v>
      </c>
      <c r="G18" s="4">
        <v>161946241.01000005</v>
      </c>
      <c r="H18" s="8">
        <v>152</v>
      </c>
      <c r="I18" s="4">
        <v>60467591.730000012</v>
      </c>
      <c r="J18" s="8">
        <v>15633</v>
      </c>
      <c r="K18" s="8">
        <v>6599</v>
      </c>
      <c r="L18" s="8">
        <v>9034</v>
      </c>
      <c r="M18" s="8">
        <v>6079</v>
      </c>
      <c r="N18" s="8">
        <v>0</v>
      </c>
      <c r="O18" s="4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4">
        <v>0</v>
      </c>
      <c r="V18" s="8">
        <v>0</v>
      </c>
      <c r="W18" s="8">
        <v>0</v>
      </c>
      <c r="X18" s="8">
        <v>0</v>
      </c>
      <c r="Y18" s="8">
        <v>0</v>
      </c>
      <c r="Z18" s="8">
        <v>2</v>
      </c>
      <c r="AA18" s="4">
        <v>240000</v>
      </c>
      <c r="AB18" s="8">
        <v>54</v>
      </c>
      <c r="AC18" s="8">
        <v>27</v>
      </c>
      <c r="AD18" s="8">
        <v>27</v>
      </c>
      <c r="AE18" s="8">
        <v>12</v>
      </c>
      <c r="AF18" s="8">
        <v>57</v>
      </c>
      <c r="AG18" s="4">
        <v>26444342.060000006</v>
      </c>
      <c r="AH18" s="8">
        <v>12245</v>
      </c>
      <c r="AI18" s="8">
        <v>4929</v>
      </c>
      <c r="AJ18" s="8">
        <v>7316</v>
      </c>
      <c r="AK18" s="8">
        <v>3044</v>
      </c>
      <c r="AL18" s="8">
        <v>0</v>
      </c>
      <c r="AM18" s="8">
        <v>0</v>
      </c>
      <c r="AN18" s="8">
        <v>0</v>
      </c>
      <c r="AO18" s="8">
        <v>0</v>
      </c>
      <c r="AP18" s="8">
        <v>0</v>
      </c>
      <c r="AQ18" s="8">
        <v>0</v>
      </c>
      <c r="AR18" s="8">
        <v>15</v>
      </c>
      <c r="AS18" s="4">
        <v>8852846.6999999993</v>
      </c>
      <c r="AT18" s="8">
        <v>465</v>
      </c>
      <c r="AU18" s="8">
        <v>230</v>
      </c>
      <c r="AV18" s="8">
        <v>235</v>
      </c>
      <c r="AW18" s="8">
        <v>465</v>
      </c>
      <c r="AX18" s="8">
        <v>55</v>
      </c>
      <c r="AY18" s="4">
        <v>18548850</v>
      </c>
      <c r="AZ18" s="8">
        <v>1924</v>
      </c>
      <c r="BA18" s="8">
        <v>944</v>
      </c>
      <c r="BB18" s="8">
        <v>980</v>
      </c>
      <c r="BC18" s="8">
        <v>1924</v>
      </c>
      <c r="BD18" s="8">
        <v>5</v>
      </c>
      <c r="BE18" s="4">
        <v>1588705.55</v>
      </c>
      <c r="BF18" s="8">
        <v>374</v>
      </c>
      <c r="BG18" s="8">
        <v>185</v>
      </c>
      <c r="BH18" s="8">
        <v>189</v>
      </c>
      <c r="BI18" s="8">
        <v>89</v>
      </c>
      <c r="BJ18" s="8">
        <v>0</v>
      </c>
      <c r="BK18" s="4">
        <v>0</v>
      </c>
      <c r="BL18" s="8">
        <v>0</v>
      </c>
      <c r="BM18" s="8">
        <v>0</v>
      </c>
      <c r="BN18" s="8">
        <v>0</v>
      </c>
      <c r="BO18" s="8">
        <v>0</v>
      </c>
      <c r="BP18" s="8">
        <v>17</v>
      </c>
      <c r="BQ18" s="4">
        <v>4686303.3</v>
      </c>
      <c r="BR18" s="8">
        <v>535</v>
      </c>
      <c r="BS18" s="8">
        <v>264</v>
      </c>
      <c r="BT18" s="8">
        <v>271</v>
      </c>
      <c r="BU18" s="8">
        <v>535</v>
      </c>
      <c r="BV18" s="8">
        <v>1</v>
      </c>
      <c r="BW18" s="4">
        <v>106544.12</v>
      </c>
      <c r="BX18" s="8">
        <v>36</v>
      </c>
      <c r="BY18" s="8">
        <v>20</v>
      </c>
      <c r="BZ18" s="8">
        <v>16</v>
      </c>
      <c r="CA18" s="8">
        <v>10</v>
      </c>
    </row>
    <row r="19" spans="1:79" ht="15.75" thickBot="1" x14ac:dyDescent="0.3">
      <c r="A19" s="21" t="s">
        <v>39</v>
      </c>
      <c r="B19" s="20" t="s">
        <v>40</v>
      </c>
      <c r="C19" s="4">
        <v>171356393</v>
      </c>
      <c r="D19" s="4">
        <v>0</v>
      </c>
      <c r="E19" s="4">
        <v>0</v>
      </c>
      <c r="F19" s="4">
        <v>171356393</v>
      </c>
      <c r="G19" s="4">
        <v>146373484.73999998</v>
      </c>
      <c r="H19" s="8">
        <v>1</v>
      </c>
      <c r="I19" s="4">
        <v>660039.4</v>
      </c>
      <c r="J19" s="8">
        <v>0</v>
      </c>
      <c r="K19" s="8">
        <v>0</v>
      </c>
      <c r="L19" s="8">
        <v>0</v>
      </c>
      <c r="M19" s="8">
        <v>1</v>
      </c>
      <c r="N19" s="8">
        <v>0</v>
      </c>
      <c r="O19" s="4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4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4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4">
        <v>0</v>
      </c>
      <c r="AH19" s="8">
        <v>0</v>
      </c>
      <c r="AI19" s="8">
        <v>0</v>
      </c>
      <c r="AJ19" s="8">
        <v>0</v>
      </c>
      <c r="AK19" s="8">
        <v>0</v>
      </c>
      <c r="AL19" s="8">
        <v>0</v>
      </c>
      <c r="AM19" s="8">
        <v>0</v>
      </c>
      <c r="AN19" s="8">
        <v>0</v>
      </c>
      <c r="AO19" s="8">
        <v>0</v>
      </c>
      <c r="AP19" s="8">
        <v>0</v>
      </c>
      <c r="AQ19" s="8">
        <v>0</v>
      </c>
      <c r="AR19" s="8">
        <v>0</v>
      </c>
      <c r="AS19" s="4">
        <v>0</v>
      </c>
      <c r="AT19" s="8">
        <v>0</v>
      </c>
      <c r="AU19" s="8">
        <v>0</v>
      </c>
      <c r="AV19" s="8">
        <v>0</v>
      </c>
      <c r="AW19" s="8">
        <v>0</v>
      </c>
      <c r="AX19" s="8">
        <v>1</v>
      </c>
      <c r="AY19" s="4">
        <v>660039.4</v>
      </c>
      <c r="AZ19" s="8">
        <v>0</v>
      </c>
      <c r="BA19" s="8">
        <v>0</v>
      </c>
      <c r="BB19" s="8">
        <v>0</v>
      </c>
      <c r="BC19" s="8">
        <v>1</v>
      </c>
      <c r="BD19" s="8">
        <v>0</v>
      </c>
      <c r="BE19" s="4">
        <v>0</v>
      </c>
      <c r="BF19" s="8">
        <v>0</v>
      </c>
      <c r="BG19" s="8">
        <v>0</v>
      </c>
      <c r="BH19" s="8">
        <v>0</v>
      </c>
      <c r="BI19" s="8">
        <v>0</v>
      </c>
      <c r="BJ19" s="8">
        <v>0</v>
      </c>
      <c r="BK19" s="4">
        <v>0</v>
      </c>
      <c r="BL19" s="8">
        <v>0</v>
      </c>
      <c r="BM19" s="8">
        <v>0</v>
      </c>
      <c r="BN19" s="8">
        <v>0</v>
      </c>
      <c r="BO19" s="8">
        <v>0</v>
      </c>
      <c r="BP19" s="8">
        <v>0</v>
      </c>
      <c r="BQ19" s="4">
        <v>0</v>
      </c>
      <c r="BR19" s="8">
        <v>0</v>
      </c>
      <c r="BS19" s="8">
        <v>0</v>
      </c>
      <c r="BT19" s="8">
        <v>0</v>
      </c>
      <c r="BU19" s="8">
        <v>0</v>
      </c>
      <c r="BV19" s="8">
        <v>0</v>
      </c>
      <c r="BW19" s="4">
        <v>0</v>
      </c>
      <c r="BX19" s="8">
        <v>0</v>
      </c>
      <c r="BY19" s="8">
        <v>0</v>
      </c>
      <c r="BZ19" s="8">
        <v>0</v>
      </c>
      <c r="CA19" s="8">
        <v>0</v>
      </c>
    </row>
    <row r="20" spans="1:79" ht="15.75" thickBot="1" x14ac:dyDescent="0.3">
      <c r="A20" s="21" t="s">
        <v>41</v>
      </c>
      <c r="B20" s="20" t="s">
        <v>42</v>
      </c>
      <c r="C20" s="4">
        <v>454439806</v>
      </c>
      <c r="D20" s="4">
        <v>0</v>
      </c>
      <c r="E20" s="4">
        <v>0</v>
      </c>
      <c r="F20" s="4">
        <v>454439806</v>
      </c>
      <c r="G20" s="4">
        <v>454101267.40999997</v>
      </c>
      <c r="H20" s="8">
        <v>122</v>
      </c>
      <c r="I20" s="4">
        <v>305871799.63000005</v>
      </c>
      <c r="J20" s="8">
        <v>0</v>
      </c>
      <c r="K20" s="8">
        <v>0</v>
      </c>
      <c r="L20" s="8">
        <v>0</v>
      </c>
      <c r="M20" s="8">
        <v>20110</v>
      </c>
      <c r="N20" s="8">
        <v>1</v>
      </c>
      <c r="O20" s="4">
        <v>822795.64</v>
      </c>
      <c r="P20" s="8">
        <v>0</v>
      </c>
      <c r="Q20" s="8">
        <v>0</v>
      </c>
      <c r="R20" s="8">
        <v>0</v>
      </c>
      <c r="S20" s="8">
        <v>60</v>
      </c>
      <c r="T20" s="8">
        <v>1</v>
      </c>
      <c r="U20" s="4">
        <v>4750000</v>
      </c>
      <c r="V20" s="8">
        <v>0</v>
      </c>
      <c r="W20" s="8">
        <v>0</v>
      </c>
      <c r="X20" s="8">
        <v>0</v>
      </c>
      <c r="Y20" s="8">
        <v>180</v>
      </c>
      <c r="Z20" s="8">
        <v>0</v>
      </c>
      <c r="AA20" s="4">
        <v>0</v>
      </c>
      <c r="AB20" s="8">
        <v>0</v>
      </c>
      <c r="AC20" s="8">
        <v>0</v>
      </c>
      <c r="AD20" s="8">
        <v>0</v>
      </c>
      <c r="AE20" s="8">
        <v>0</v>
      </c>
      <c r="AF20" s="8">
        <v>49</v>
      </c>
      <c r="AG20" s="4">
        <v>183108574.81000003</v>
      </c>
      <c r="AH20" s="8">
        <v>0</v>
      </c>
      <c r="AI20" s="8">
        <v>0</v>
      </c>
      <c r="AJ20" s="8">
        <v>0</v>
      </c>
      <c r="AK20" s="8">
        <v>9368</v>
      </c>
      <c r="AL20" s="8">
        <v>0</v>
      </c>
      <c r="AM20" s="8">
        <v>0</v>
      </c>
      <c r="AN20" s="8">
        <v>0</v>
      </c>
      <c r="AO20" s="8">
        <v>0</v>
      </c>
      <c r="AP20" s="8">
        <v>0</v>
      </c>
      <c r="AQ20" s="8">
        <v>0</v>
      </c>
      <c r="AR20" s="8">
        <v>1</v>
      </c>
      <c r="AS20" s="4">
        <v>1134678</v>
      </c>
      <c r="AT20" s="8">
        <v>0</v>
      </c>
      <c r="AU20" s="8">
        <v>0</v>
      </c>
      <c r="AV20" s="8">
        <v>0</v>
      </c>
      <c r="AW20" s="8">
        <v>113</v>
      </c>
      <c r="AX20" s="8">
        <v>29</v>
      </c>
      <c r="AY20" s="4">
        <v>45517851.080000006</v>
      </c>
      <c r="AZ20" s="8">
        <v>0</v>
      </c>
      <c r="BA20" s="8">
        <v>0</v>
      </c>
      <c r="BB20" s="8">
        <v>0</v>
      </c>
      <c r="BC20" s="8">
        <v>4925</v>
      </c>
      <c r="BD20" s="8">
        <v>3</v>
      </c>
      <c r="BE20" s="4">
        <v>6497524.5300000003</v>
      </c>
      <c r="BF20" s="8">
        <v>0</v>
      </c>
      <c r="BG20" s="8">
        <v>0</v>
      </c>
      <c r="BH20" s="8">
        <v>0</v>
      </c>
      <c r="BI20" s="8">
        <v>585</v>
      </c>
      <c r="BJ20" s="8">
        <v>5</v>
      </c>
      <c r="BK20" s="4">
        <v>7008711.2200000007</v>
      </c>
      <c r="BL20" s="8">
        <v>0</v>
      </c>
      <c r="BM20" s="8">
        <v>0</v>
      </c>
      <c r="BN20" s="8">
        <v>0</v>
      </c>
      <c r="BO20" s="8">
        <v>492</v>
      </c>
      <c r="BP20" s="8">
        <v>31</v>
      </c>
      <c r="BQ20" s="4">
        <v>52403795.289999999</v>
      </c>
      <c r="BR20" s="8">
        <v>0</v>
      </c>
      <c r="BS20" s="8">
        <v>0</v>
      </c>
      <c r="BT20" s="8">
        <v>0</v>
      </c>
      <c r="BU20" s="8">
        <v>4027</v>
      </c>
      <c r="BV20" s="8">
        <v>2</v>
      </c>
      <c r="BW20" s="4">
        <v>4627869.0600000005</v>
      </c>
      <c r="BX20" s="8">
        <v>0</v>
      </c>
      <c r="BY20" s="8">
        <v>0</v>
      </c>
      <c r="BZ20" s="8">
        <v>0</v>
      </c>
      <c r="CA20" s="8">
        <v>360</v>
      </c>
    </row>
    <row r="21" spans="1:79" ht="15.75" thickBot="1" x14ac:dyDescent="0.3">
      <c r="A21" s="21" t="s">
        <v>76</v>
      </c>
      <c r="B21" s="20" t="s">
        <v>96</v>
      </c>
      <c r="C21" s="4">
        <v>283036551</v>
      </c>
      <c r="D21" s="4">
        <v>0</v>
      </c>
      <c r="E21" s="4">
        <v>0</v>
      </c>
      <c r="F21" s="4">
        <v>283036551</v>
      </c>
      <c r="G21" s="4">
        <v>0</v>
      </c>
      <c r="H21" s="8">
        <v>0</v>
      </c>
      <c r="I21" s="4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4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4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4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4">
        <v>0</v>
      </c>
      <c r="AH21" s="8">
        <v>0</v>
      </c>
      <c r="AI21" s="8">
        <v>0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  <c r="AS21" s="4">
        <v>0</v>
      </c>
      <c r="AT21" s="8">
        <v>0</v>
      </c>
      <c r="AU21" s="8">
        <v>0</v>
      </c>
      <c r="AV21" s="8">
        <v>0</v>
      </c>
      <c r="AW21" s="8">
        <v>0</v>
      </c>
      <c r="AX21" s="8">
        <v>0</v>
      </c>
      <c r="AY21" s="4">
        <v>0</v>
      </c>
      <c r="AZ21" s="8">
        <v>0</v>
      </c>
      <c r="BA21" s="8">
        <v>0</v>
      </c>
      <c r="BB21" s="8">
        <v>0</v>
      </c>
      <c r="BC21" s="8">
        <v>0</v>
      </c>
      <c r="BD21" s="8">
        <v>0</v>
      </c>
      <c r="BE21" s="4">
        <v>0</v>
      </c>
      <c r="BF21" s="8">
        <v>0</v>
      </c>
      <c r="BG21" s="8">
        <v>0</v>
      </c>
      <c r="BH21" s="8">
        <v>0</v>
      </c>
      <c r="BI21" s="8">
        <v>0</v>
      </c>
      <c r="BJ21" s="8">
        <v>0</v>
      </c>
      <c r="BK21" s="4">
        <v>0</v>
      </c>
      <c r="BL21" s="8">
        <v>0</v>
      </c>
      <c r="BM21" s="8">
        <v>0</v>
      </c>
      <c r="BN21" s="8">
        <v>0</v>
      </c>
      <c r="BO21" s="8">
        <v>0</v>
      </c>
      <c r="BP21" s="8">
        <v>0</v>
      </c>
      <c r="BQ21" s="4">
        <v>0</v>
      </c>
      <c r="BR21" s="8">
        <v>0</v>
      </c>
      <c r="BS21" s="8">
        <v>0</v>
      </c>
      <c r="BT21" s="8">
        <v>0</v>
      </c>
      <c r="BU21" s="8">
        <v>0</v>
      </c>
      <c r="BV21" s="8">
        <v>0</v>
      </c>
      <c r="BW21" s="4">
        <v>0</v>
      </c>
      <c r="BX21" s="8">
        <v>0</v>
      </c>
      <c r="BY21" s="8">
        <v>0</v>
      </c>
      <c r="BZ21" s="8">
        <v>0</v>
      </c>
      <c r="CA21" s="8">
        <v>0</v>
      </c>
    </row>
    <row r="22" spans="1:79" ht="15.75" thickBot="1" x14ac:dyDescent="0.3">
      <c r="A22" s="21" t="s">
        <v>44</v>
      </c>
      <c r="B22" s="20" t="s">
        <v>18</v>
      </c>
      <c r="C22" s="4">
        <v>64119065</v>
      </c>
      <c r="D22" s="4">
        <v>0</v>
      </c>
      <c r="E22" s="4">
        <v>0</v>
      </c>
      <c r="F22" s="4">
        <v>64119065</v>
      </c>
      <c r="G22" s="4">
        <v>4549690.3599999994</v>
      </c>
      <c r="H22" s="8">
        <v>0</v>
      </c>
      <c r="I22" s="4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4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4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4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4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4">
        <v>0</v>
      </c>
      <c r="AT22" s="8">
        <v>0</v>
      </c>
      <c r="AU22" s="8">
        <v>0</v>
      </c>
      <c r="AV22" s="8">
        <v>0</v>
      </c>
      <c r="AW22" s="8">
        <v>0</v>
      </c>
      <c r="AX22" s="8">
        <v>0</v>
      </c>
      <c r="AY22" s="4">
        <v>0</v>
      </c>
      <c r="AZ22" s="8">
        <v>0</v>
      </c>
      <c r="BA22" s="8">
        <v>0</v>
      </c>
      <c r="BB22" s="8">
        <v>0</v>
      </c>
      <c r="BC22" s="8">
        <v>0</v>
      </c>
      <c r="BD22" s="8">
        <v>0</v>
      </c>
      <c r="BE22" s="4">
        <v>0</v>
      </c>
      <c r="BF22" s="8">
        <v>0</v>
      </c>
      <c r="BG22" s="8">
        <v>0</v>
      </c>
      <c r="BH22" s="8">
        <v>0</v>
      </c>
      <c r="BI22" s="8">
        <v>0</v>
      </c>
      <c r="BJ22" s="8">
        <v>0</v>
      </c>
      <c r="BK22" s="4">
        <v>0</v>
      </c>
      <c r="BL22" s="8">
        <v>0</v>
      </c>
      <c r="BM22" s="8">
        <v>0</v>
      </c>
      <c r="BN22" s="8">
        <v>0</v>
      </c>
      <c r="BO22" s="8">
        <v>0</v>
      </c>
      <c r="BP22" s="8">
        <v>0</v>
      </c>
      <c r="BQ22" s="4">
        <v>0</v>
      </c>
      <c r="BR22" s="8">
        <v>0</v>
      </c>
      <c r="BS22" s="8">
        <v>0</v>
      </c>
      <c r="BT22" s="8">
        <v>0</v>
      </c>
      <c r="BU22" s="8">
        <v>0</v>
      </c>
      <c r="BV22" s="8">
        <v>0</v>
      </c>
      <c r="BW22" s="4">
        <v>0</v>
      </c>
      <c r="BX22" s="8">
        <v>0</v>
      </c>
      <c r="BY22" s="8">
        <v>0</v>
      </c>
      <c r="BZ22" s="8">
        <v>0</v>
      </c>
      <c r="CA22" s="8">
        <v>0</v>
      </c>
    </row>
    <row r="23" spans="1:79" ht="15.75" thickBot="1" x14ac:dyDescent="0.3">
      <c r="A23" s="21" t="s">
        <v>45</v>
      </c>
      <c r="B23" s="20" t="s">
        <v>46</v>
      </c>
      <c r="C23" s="4">
        <v>64024037</v>
      </c>
      <c r="D23" s="4">
        <v>0</v>
      </c>
      <c r="E23" s="4">
        <v>0</v>
      </c>
      <c r="F23" s="4">
        <v>64024037</v>
      </c>
      <c r="G23" s="4">
        <v>62985249.489999995</v>
      </c>
      <c r="H23" s="8">
        <v>163</v>
      </c>
      <c r="I23" s="4">
        <v>28519982</v>
      </c>
      <c r="J23" s="8">
        <v>2756</v>
      </c>
      <c r="K23" s="8">
        <v>1649</v>
      </c>
      <c r="L23" s="8">
        <v>1107</v>
      </c>
      <c r="M23" s="8">
        <v>1869</v>
      </c>
      <c r="N23" s="8">
        <v>0</v>
      </c>
      <c r="O23" s="4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4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4">
        <v>0</v>
      </c>
      <c r="AB23" s="8">
        <v>0</v>
      </c>
      <c r="AC23" s="8">
        <v>0</v>
      </c>
      <c r="AD23" s="8">
        <v>0</v>
      </c>
      <c r="AE23" s="8">
        <v>0</v>
      </c>
      <c r="AF23" s="8">
        <v>45</v>
      </c>
      <c r="AG23" s="4">
        <v>26395299</v>
      </c>
      <c r="AH23" s="8">
        <v>0</v>
      </c>
      <c r="AI23" s="8">
        <v>0</v>
      </c>
      <c r="AJ23" s="8">
        <v>0</v>
      </c>
      <c r="AK23" s="8">
        <v>432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53</v>
      </c>
      <c r="AS23" s="4">
        <v>506786</v>
      </c>
      <c r="AT23" s="8">
        <v>0</v>
      </c>
      <c r="AU23" s="8">
        <v>0</v>
      </c>
      <c r="AV23" s="8">
        <v>0</v>
      </c>
      <c r="AW23" s="8">
        <v>390</v>
      </c>
      <c r="AX23" s="8">
        <v>42</v>
      </c>
      <c r="AY23" s="4">
        <v>387639</v>
      </c>
      <c r="AZ23" s="8">
        <v>2596</v>
      </c>
      <c r="BA23" s="8">
        <v>1564</v>
      </c>
      <c r="BB23" s="8">
        <v>1032</v>
      </c>
      <c r="BC23" s="8">
        <v>521</v>
      </c>
      <c r="BD23" s="8">
        <v>0</v>
      </c>
      <c r="BE23" s="4">
        <v>0</v>
      </c>
      <c r="BF23" s="8">
        <v>0</v>
      </c>
      <c r="BG23" s="8">
        <v>0</v>
      </c>
      <c r="BH23" s="8">
        <v>0</v>
      </c>
      <c r="BI23" s="8">
        <v>0</v>
      </c>
      <c r="BJ23" s="8">
        <v>23</v>
      </c>
      <c r="BK23" s="4">
        <v>1230258</v>
      </c>
      <c r="BL23" s="8">
        <v>160</v>
      </c>
      <c r="BM23" s="8">
        <v>85</v>
      </c>
      <c r="BN23" s="8">
        <v>75</v>
      </c>
      <c r="BO23" s="8">
        <v>526</v>
      </c>
      <c r="BP23" s="8">
        <v>0</v>
      </c>
      <c r="BQ23" s="4">
        <v>0</v>
      </c>
      <c r="BR23" s="8">
        <v>0</v>
      </c>
      <c r="BS23" s="8">
        <v>0</v>
      </c>
      <c r="BT23" s="8">
        <v>0</v>
      </c>
      <c r="BU23" s="8">
        <v>0</v>
      </c>
      <c r="BV23" s="8">
        <v>0</v>
      </c>
      <c r="BW23" s="4">
        <v>0</v>
      </c>
      <c r="BX23" s="8">
        <v>0</v>
      </c>
      <c r="BY23" s="8">
        <v>0</v>
      </c>
      <c r="BZ23" s="8">
        <v>0</v>
      </c>
      <c r="CA23" s="8">
        <v>0</v>
      </c>
    </row>
    <row r="24" spans="1:79" ht="15.75" thickBot="1" x14ac:dyDescent="0.3">
      <c r="A24" s="21" t="s">
        <v>77</v>
      </c>
      <c r="B24" s="20" t="s">
        <v>97</v>
      </c>
      <c r="C24" s="4">
        <v>80794080</v>
      </c>
      <c r="D24" s="4">
        <v>0</v>
      </c>
      <c r="E24" s="4">
        <v>0</v>
      </c>
      <c r="F24" s="4">
        <v>80794080</v>
      </c>
      <c r="G24" s="4">
        <v>0</v>
      </c>
      <c r="H24" s="8">
        <v>0</v>
      </c>
      <c r="I24" s="4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4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4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4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4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  <c r="AS24" s="4">
        <v>0</v>
      </c>
      <c r="AT24" s="8">
        <v>0</v>
      </c>
      <c r="AU24" s="8">
        <v>0</v>
      </c>
      <c r="AV24" s="8">
        <v>0</v>
      </c>
      <c r="AW24" s="8">
        <v>0</v>
      </c>
      <c r="AX24" s="8">
        <v>0</v>
      </c>
      <c r="AY24" s="4">
        <v>0</v>
      </c>
      <c r="AZ24" s="8">
        <v>0</v>
      </c>
      <c r="BA24" s="8">
        <v>0</v>
      </c>
      <c r="BB24" s="8">
        <v>0</v>
      </c>
      <c r="BC24" s="8">
        <v>0</v>
      </c>
      <c r="BD24" s="8">
        <v>0</v>
      </c>
      <c r="BE24" s="4">
        <v>0</v>
      </c>
      <c r="BF24" s="8">
        <v>0</v>
      </c>
      <c r="BG24" s="8">
        <v>0</v>
      </c>
      <c r="BH24" s="8">
        <v>0</v>
      </c>
      <c r="BI24" s="8">
        <v>0</v>
      </c>
      <c r="BJ24" s="8">
        <v>0</v>
      </c>
      <c r="BK24" s="4">
        <v>0</v>
      </c>
      <c r="BL24" s="8">
        <v>0</v>
      </c>
      <c r="BM24" s="8">
        <v>0</v>
      </c>
      <c r="BN24" s="8">
        <v>0</v>
      </c>
      <c r="BO24" s="8">
        <v>0</v>
      </c>
      <c r="BP24" s="8">
        <v>0</v>
      </c>
      <c r="BQ24" s="4">
        <v>0</v>
      </c>
      <c r="BR24" s="8">
        <v>0</v>
      </c>
      <c r="BS24" s="8">
        <v>0</v>
      </c>
      <c r="BT24" s="8">
        <v>0</v>
      </c>
      <c r="BU24" s="8">
        <v>0</v>
      </c>
      <c r="BV24" s="8">
        <v>0</v>
      </c>
      <c r="BW24" s="4">
        <v>0</v>
      </c>
      <c r="BX24" s="8">
        <v>0</v>
      </c>
      <c r="BY24" s="8">
        <v>0</v>
      </c>
      <c r="BZ24" s="8">
        <v>0</v>
      </c>
      <c r="CA24" s="8">
        <v>0</v>
      </c>
    </row>
    <row r="25" spans="1:79" ht="15.75" thickBot="1" x14ac:dyDescent="0.3">
      <c r="A25" s="21" t="s">
        <v>47</v>
      </c>
      <c r="B25" s="20" t="s">
        <v>48</v>
      </c>
      <c r="C25" s="4">
        <v>684980097</v>
      </c>
      <c r="D25" s="4">
        <v>0</v>
      </c>
      <c r="E25" s="4">
        <v>42480805</v>
      </c>
      <c r="F25" s="4">
        <v>642499292</v>
      </c>
      <c r="G25" s="4">
        <v>234220689.29999986</v>
      </c>
      <c r="H25" s="8">
        <v>81</v>
      </c>
      <c r="I25" s="4">
        <v>39426524.640000001</v>
      </c>
      <c r="J25" s="8">
        <v>6594</v>
      </c>
      <c r="K25" s="8">
        <v>3119</v>
      </c>
      <c r="L25" s="8">
        <v>3475</v>
      </c>
      <c r="M25" s="8">
        <v>0</v>
      </c>
      <c r="N25" s="8">
        <v>0</v>
      </c>
      <c r="O25" s="4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4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4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4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  <c r="AS25" s="4">
        <v>0</v>
      </c>
      <c r="AT25" s="8">
        <v>0</v>
      </c>
      <c r="AU25" s="8">
        <v>0</v>
      </c>
      <c r="AV25" s="8">
        <v>0</v>
      </c>
      <c r="AW25" s="8">
        <v>0</v>
      </c>
      <c r="AX25" s="8">
        <v>0</v>
      </c>
      <c r="AY25" s="4">
        <v>0</v>
      </c>
      <c r="AZ25" s="8">
        <v>0</v>
      </c>
      <c r="BA25" s="8">
        <v>0</v>
      </c>
      <c r="BB25" s="8">
        <v>0</v>
      </c>
      <c r="BC25" s="8">
        <v>0</v>
      </c>
      <c r="BD25" s="8">
        <v>81</v>
      </c>
      <c r="BE25" s="4">
        <v>39426524.640000001</v>
      </c>
      <c r="BF25" s="8">
        <v>6594</v>
      </c>
      <c r="BG25" s="8">
        <v>3119</v>
      </c>
      <c r="BH25" s="8">
        <v>3475</v>
      </c>
      <c r="BI25" s="8">
        <v>0</v>
      </c>
      <c r="BJ25" s="8">
        <v>0</v>
      </c>
      <c r="BK25" s="4">
        <v>0</v>
      </c>
      <c r="BL25" s="8">
        <v>0</v>
      </c>
      <c r="BM25" s="8">
        <v>0</v>
      </c>
      <c r="BN25" s="8">
        <v>0</v>
      </c>
      <c r="BO25" s="8">
        <v>0</v>
      </c>
      <c r="BP25" s="8">
        <v>0</v>
      </c>
      <c r="BQ25" s="4">
        <v>0</v>
      </c>
      <c r="BR25" s="8">
        <v>0</v>
      </c>
      <c r="BS25" s="8">
        <v>0</v>
      </c>
      <c r="BT25" s="8">
        <v>0</v>
      </c>
      <c r="BU25" s="8">
        <v>0</v>
      </c>
      <c r="BV25" s="8">
        <v>0</v>
      </c>
      <c r="BW25" s="4">
        <v>0</v>
      </c>
      <c r="BX25" s="8">
        <v>0</v>
      </c>
      <c r="BY25" s="8">
        <v>0</v>
      </c>
      <c r="BZ25" s="8">
        <v>0</v>
      </c>
      <c r="CA25" s="8">
        <v>0</v>
      </c>
    </row>
    <row r="26" spans="1:79" ht="15.75" thickBot="1" x14ac:dyDescent="0.3">
      <c r="A26" s="21" t="s">
        <v>49</v>
      </c>
      <c r="B26" s="20" t="s">
        <v>50</v>
      </c>
      <c r="C26" s="4">
        <v>565795376</v>
      </c>
      <c r="D26" s="4">
        <v>0</v>
      </c>
      <c r="E26" s="4">
        <v>0</v>
      </c>
      <c r="F26" s="4">
        <v>565795376</v>
      </c>
      <c r="G26" s="4">
        <v>397642133.15999991</v>
      </c>
      <c r="H26" s="8">
        <v>16</v>
      </c>
      <c r="I26" s="4">
        <v>186554605.72999999</v>
      </c>
      <c r="J26" s="8">
        <v>1191</v>
      </c>
      <c r="K26" s="8">
        <v>655</v>
      </c>
      <c r="L26" s="8">
        <v>536</v>
      </c>
      <c r="M26" s="8">
        <v>23661</v>
      </c>
      <c r="N26" s="8">
        <v>1</v>
      </c>
      <c r="O26" s="4">
        <v>77000</v>
      </c>
      <c r="P26" s="8">
        <v>1191</v>
      </c>
      <c r="Q26" s="8">
        <v>655</v>
      </c>
      <c r="R26" s="8">
        <v>536</v>
      </c>
      <c r="S26" s="8">
        <v>238</v>
      </c>
      <c r="T26" s="8">
        <v>0</v>
      </c>
      <c r="U26" s="4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4">
        <v>0</v>
      </c>
      <c r="AB26" s="8">
        <v>0</v>
      </c>
      <c r="AC26" s="8">
        <v>0</v>
      </c>
      <c r="AD26" s="8">
        <v>0</v>
      </c>
      <c r="AE26" s="8">
        <v>0</v>
      </c>
      <c r="AF26" s="8">
        <v>6</v>
      </c>
      <c r="AG26" s="4">
        <v>111808125</v>
      </c>
      <c r="AH26" s="8">
        <v>0</v>
      </c>
      <c r="AI26" s="8">
        <v>0</v>
      </c>
      <c r="AJ26" s="8">
        <v>0</v>
      </c>
      <c r="AK26" s="8">
        <v>11250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  <c r="AS26" s="4">
        <v>0</v>
      </c>
      <c r="AT26" s="8">
        <v>0</v>
      </c>
      <c r="AU26" s="8">
        <v>0</v>
      </c>
      <c r="AV26" s="8">
        <v>0</v>
      </c>
      <c r="AW26" s="8">
        <v>0</v>
      </c>
      <c r="AX26" s="8">
        <v>0</v>
      </c>
      <c r="AY26" s="4">
        <v>0</v>
      </c>
      <c r="AZ26" s="8">
        <v>0</v>
      </c>
      <c r="BA26" s="8">
        <v>0</v>
      </c>
      <c r="BB26" s="8">
        <v>0</v>
      </c>
      <c r="BC26" s="8">
        <v>0</v>
      </c>
      <c r="BD26" s="8">
        <v>0</v>
      </c>
      <c r="BE26" s="4">
        <v>0</v>
      </c>
      <c r="BF26" s="8">
        <v>0</v>
      </c>
      <c r="BG26" s="8">
        <v>0</v>
      </c>
      <c r="BH26" s="8">
        <v>0</v>
      </c>
      <c r="BI26" s="8">
        <v>0</v>
      </c>
      <c r="BJ26" s="8">
        <v>0</v>
      </c>
      <c r="BK26" s="4">
        <v>0</v>
      </c>
      <c r="BL26" s="8">
        <v>0</v>
      </c>
      <c r="BM26" s="8">
        <v>0</v>
      </c>
      <c r="BN26" s="8">
        <v>0</v>
      </c>
      <c r="BO26" s="8">
        <v>0</v>
      </c>
      <c r="BP26" s="8">
        <v>9</v>
      </c>
      <c r="BQ26" s="4">
        <v>74669480.730000004</v>
      </c>
      <c r="BR26" s="8">
        <v>0</v>
      </c>
      <c r="BS26" s="8">
        <v>0</v>
      </c>
      <c r="BT26" s="8">
        <v>0</v>
      </c>
      <c r="BU26" s="8">
        <v>12173</v>
      </c>
      <c r="BV26" s="8">
        <v>0</v>
      </c>
      <c r="BW26" s="4">
        <v>0</v>
      </c>
      <c r="BX26" s="8">
        <v>0</v>
      </c>
      <c r="BY26" s="8">
        <v>0</v>
      </c>
      <c r="BZ26" s="8">
        <v>0</v>
      </c>
      <c r="CA26" s="8">
        <v>0</v>
      </c>
    </row>
    <row r="27" spans="1:79" ht="15.75" thickBot="1" x14ac:dyDescent="0.3">
      <c r="A27" s="21" t="s">
        <v>51</v>
      </c>
      <c r="B27" s="20" t="s">
        <v>52</v>
      </c>
      <c r="C27" s="4">
        <v>68809684</v>
      </c>
      <c r="D27" s="4">
        <v>0</v>
      </c>
      <c r="E27" s="4">
        <v>0</v>
      </c>
      <c r="F27" s="4">
        <v>68809684</v>
      </c>
      <c r="G27" s="4">
        <v>68809684</v>
      </c>
      <c r="H27" s="8">
        <v>0</v>
      </c>
      <c r="I27" s="4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4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4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4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4"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  <c r="AS27" s="4">
        <v>0</v>
      </c>
      <c r="AT27" s="8">
        <v>0</v>
      </c>
      <c r="AU27" s="8">
        <v>0</v>
      </c>
      <c r="AV27" s="8">
        <v>0</v>
      </c>
      <c r="AW27" s="8">
        <v>0</v>
      </c>
      <c r="AX27" s="8">
        <v>0</v>
      </c>
      <c r="AY27" s="4">
        <v>0</v>
      </c>
      <c r="AZ27" s="8">
        <v>0</v>
      </c>
      <c r="BA27" s="8">
        <v>0</v>
      </c>
      <c r="BB27" s="8">
        <v>0</v>
      </c>
      <c r="BC27" s="8">
        <v>0</v>
      </c>
      <c r="BD27" s="8">
        <v>0</v>
      </c>
      <c r="BE27" s="4">
        <v>0</v>
      </c>
      <c r="BF27" s="8">
        <v>0</v>
      </c>
      <c r="BG27" s="8">
        <v>0</v>
      </c>
      <c r="BH27" s="8">
        <v>0</v>
      </c>
      <c r="BI27" s="8">
        <v>0</v>
      </c>
      <c r="BJ27" s="8">
        <v>0</v>
      </c>
      <c r="BK27" s="4">
        <v>0</v>
      </c>
      <c r="BL27" s="8">
        <v>0</v>
      </c>
      <c r="BM27" s="8">
        <v>0</v>
      </c>
      <c r="BN27" s="8">
        <v>0</v>
      </c>
      <c r="BO27" s="8">
        <v>0</v>
      </c>
      <c r="BP27" s="8">
        <v>0</v>
      </c>
      <c r="BQ27" s="4">
        <v>0</v>
      </c>
      <c r="BR27" s="8">
        <v>0</v>
      </c>
      <c r="BS27" s="8">
        <v>0</v>
      </c>
      <c r="BT27" s="8">
        <v>0</v>
      </c>
      <c r="BU27" s="8">
        <v>0</v>
      </c>
      <c r="BV27" s="8">
        <v>0</v>
      </c>
      <c r="BW27" s="4">
        <v>0</v>
      </c>
      <c r="BX27" s="8">
        <v>0</v>
      </c>
      <c r="BY27" s="8">
        <v>0</v>
      </c>
      <c r="BZ27" s="8">
        <v>0</v>
      </c>
      <c r="CA27" s="8">
        <v>0</v>
      </c>
    </row>
    <row r="28" spans="1:79" ht="15.75" thickBot="1" x14ac:dyDescent="0.3">
      <c r="A28" s="21" t="s">
        <v>53</v>
      </c>
      <c r="B28" s="20" t="s">
        <v>54</v>
      </c>
      <c r="C28" s="4">
        <v>71053208</v>
      </c>
      <c r="D28" s="4">
        <v>0</v>
      </c>
      <c r="E28" s="4">
        <v>0</v>
      </c>
      <c r="F28" s="4">
        <v>71053208</v>
      </c>
      <c r="G28" s="4">
        <v>59249214.760000005</v>
      </c>
      <c r="H28" s="8">
        <v>1</v>
      </c>
      <c r="I28" s="4">
        <v>4000000</v>
      </c>
      <c r="J28" s="8">
        <v>0</v>
      </c>
      <c r="K28" s="8">
        <v>0</v>
      </c>
      <c r="L28" s="8">
        <v>0</v>
      </c>
      <c r="M28" s="8">
        <v>6</v>
      </c>
      <c r="N28" s="8">
        <v>0</v>
      </c>
      <c r="O28" s="4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4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4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4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  <c r="AS28" s="4">
        <v>0</v>
      </c>
      <c r="AT28" s="8">
        <v>0</v>
      </c>
      <c r="AU28" s="8">
        <v>0</v>
      </c>
      <c r="AV28" s="8">
        <v>0</v>
      </c>
      <c r="AW28" s="8">
        <v>0</v>
      </c>
      <c r="AX28" s="8">
        <v>1</v>
      </c>
      <c r="AY28" s="4">
        <v>4000000</v>
      </c>
      <c r="AZ28" s="8">
        <v>0</v>
      </c>
      <c r="BA28" s="8">
        <v>0</v>
      </c>
      <c r="BB28" s="8">
        <v>0</v>
      </c>
      <c r="BC28" s="8">
        <v>6</v>
      </c>
      <c r="BD28" s="8">
        <v>0</v>
      </c>
      <c r="BE28" s="4">
        <v>0</v>
      </c>
      <c r="BF28" s="8">
        <v>0</v>
      </c>
      <c r="BG28" s="8">
        <v>0</v>
      </c>
      <c r="BH28" s="8">
        <v>0</v>
      </c>
      <c r="BI28" s="8">
        <v>0</v>
      </c>
      <c r="BJ28" s="8">
        <v>0</v>
      </c>
      <c r="BK28" s="4">
        <v>0</v>
      </c>
      <c r="BL28" s="8">
        <v>0</v>
      </c>
      <c r="BM28" s="8">
        <v>0</v>
      </c>
      <c r="BN28" s="8">
        <v>0</v>
      </c>
      <c r="BO28" s="8">
        <v>0</v>
      </c>
      <c r="BP28" s="8">
        <v>0</v>
      </c>
      <c r="BQ28" s="4">
        <v>0</v>
      </c>
      <c r="BR28" s="8">
        <v>0</v>
      </c>
      <c r="BS28" s="8">
        <v>0</v>
      </c>
      <c r="BT28" s="8">
        <v>0</v>
      </c>
      <c r="BU28" s="8">
        <v>0</v>
      </c>
      <c r="BV28" s="8">
        <v>0</v>
      </c>
      <c r="BW28" s="4">
        <v>0</v>
      </c>
      <c r="BX28" s="8">
        <v>0</v>
      </c>
      <c r="BY28" s="8">
        <v>0</v>
      </c>
      <c r="BZ28" s="8">
        <v>0</v>
      </c>
      <c r="CA28" s="8">
        <v>0</v>
      </c>
    </row>
    <row r="29" spans="1:79" ht="15.75" thickBot="1" x14ac:dyDescent="0.3">
      <c r="A29" s="21" t="s">
        <v>55</v>
      </c>
      <c r="B29" s="20" t="s">
        <v>56</v>
      </c>
      <c r="C29" s="4">
        <v>227454723</v>
      </c>
      <c r="D29" s="4">
        <v>0</v>
      </c>
      <c r="E29" s="4">
        <v>43783585</v>
      </c>
      <c r="F29" s="4">
        <v>183671138</v>
      </c>
      <c r="G29" s="4">
        <v>179940769.75</v>
      </c>
      <c r="H29" s="8">
        <v>53</v>
      </c>
      <c r="I29" s="4">
        <v>42480200.300000004</v>
      </c>
      <c r="J29" s="8">
        <v>40746</v>
      </c>
      <c r="K29" s="8">
        <v>19848</v>
      </c>
      <c r="L29" s="8">
        <v>20898</v>
      </c>
      <c r="M29" s="8">
        <v>8420</v>
      </c>
      <c r="N29" s="8">
        <v>0</v>
      </c>
      <c r="O29" s="4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4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4">
        <v>0</v>
      </c>
      <c r="AB29" s="8">
        <v>0</v>
      </c>
      <c r="AC29" s="8">
        <v>0</v>
      </c>
      <c r="AD29" s="8">
        <v>0</v>
      </c>
      <c r="AE29" s="8">
        <v>0</v>
      </c>
      <c r="AF29" s="8">
        <v>18</v>
      </c>
      <c r="AG29" s="4">
        <v>19900690.690000001</v>
      </c>
      <c r="AH29" s="8">
        <v>4631</v>
      </c>
      <c r="AI29" s="8">
        <v>2253</v>
      </c>
      <c r="AJ29" s="8">
        <v>2378</v>
      </c>
      <c r="AK29" s="8">
        <v>1038</v>
      </c>
      <c r="AL29" s="8">
        <v>5</v>
      </c>
      <c r="AM29" s="8">
        <v>342300</v>
      </c>
      <c r="AN29" s="8">
        <v>5547</v>
      </c>
      <c r="AO29" s="8">
        <v>2704</v>
      </c>
      <c r="AP29" s="8">
        <v>2843</v>
      </c>
      <c r="AQ29" s="8">
        <v>1175</v>
      </c>
      <c r="AR29" s="8">
        <v>4</v>
      </c>
      <c r="AS29" s="4">
        <v>4860833</v>
      </c>
      <c r="AT29" s="8">
        <v>7105</v>
      </c>
      <c r="AU29" s="8">
        <v>3464</v>
      </c>
      <c r="AV29" s="8">
        <v>3641</v>
      </c>
      <c r="AW29" s="8">
        <v>1421</v>
      </c>
      <c r="AX29" s="8">
        <v>8</v>
      </c>
      <c r="AY29" s="4">
        <v>2915836</v>
      </c>
      <c r="AZ29" s="8">
        <v>11205</v>
      </c>
      <c r="BA29" s="8">
        <v>5461</v>
      </c>
      <c r="BB29" s="8">
        <v>5744</v>
      </c>
      <c r="BC29" s="8">
        <v>2241</v>
      </c>
      <c r="BD29" s="8">
        <v>6</v>
      </c>
      <c r="BE29" s="4">
        <v>3994187.7100000004</v>
      </c>
      <c r="BF29" s="8">
        <v>1786</v>
      </c>
      <c r="BG29" s="8">
        <v>871</v>
      </c>
      <c r="BH29" s="8">
        <v>915</v>
      </c>
      <c r="BI29" s="8">
        <v>385</v>
      </c>
      <c r="BJ29" s="8">
        <v>12</v>
      </c>
      <c r="BK29" s="4">
        <v>10466352.9</v>
      </c>
      <c r="BL29" s="8">
        <v>10472</v>
      </c>
      <c r="BM29" s="8">
        <v>5095</v>
      </c>
      <c r="BN29" s="8">
        <v>5377</v>
      </c>
      <c r="BO29" s="8">
        <v>2160</v>
      </c>
      <c r="BP29" s="8">
        <v>0</v>
      </c>
      <c r="BQ29" s="4">
        <v>0</v>
      </c>
      <c r="BR29" s="8">
        <v>0</v>
      </c>
      <c r="BS29" s="8">
        <v>0</v>
      </c>
      <c r="BT29" s="8">
        <v>0</v>
      </c>
      <c r="BU29" s="8">
        <v>0</v>
      </c>
      <c r="BV29" s="8">
        <v>0</v>
      </c>
      <c r="BW29" s="4">
        <v>0</v>
      </c>
      <c r="BX29" s="8">
        <v>0</v>
      </c>
      <c r="BY29" s="8">
        <v>0</v>
      </c>
      <c r="BZ29" s="8">
        <v>0</v>
      </c>
      <c r="CA29" s="8">
        <v>0</v>
      </c>
    </row>
    <row r="30" spans="1:79" ht="15.75" thickBot="1" x14ac:dyDescent="0.3">
      <c r="A30" s="21" t="s">
        <v>58</v>
      </c>
      <c r="B30" s="20" t="s">
        <v>59</v>
      </c>
      <c r="C30" s="4">
        <v>88822437</v>
      </c>
      <c r="D30" s="4">
        <v>0</v>
      </c>
      <c r="E30" s="4">
        <v>0</v>
      </c>
      <c r="F30" s="4">
        <v>88822437</v>
      </c>
      <c r="G30" s="4">
        <v>84533756.049999967</v>
      </c>
      <c r="H30" s="8">
        <v>0</v>
      </c>
      <c r="I30" s="4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4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4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4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4">
        <v>0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8">
        <v>0</v>
      </c>
      <c r="AN30" s="8">
        <v>0</v>
      </c>
      <c r="AO30" s="8">
        <v>0</v>
      </c>
      <c r="AP30" s="8">
        <v>0</v>
      </c>
      <c r="AQ30" s="8">
        <v>0</v>
      </c>
      <c r="AR30" s="8">
        <v>0</v>
      </c>
      <c r="AS30" s="4">
        <v>0</v>
      </c>
      <c r="AT30" s="8">
        <v>0</v>
      </c>
      <c r="AU30" s="8">
        <v>0</v>
      </c>
      <c r="AV30" s="8">
        <v>0</v>
      </c>
      <c r="AW30" s="8">
        <v>0</v>
      </c>
      <c r="AX30" s="8">
        <v>0</v>
      </c>
      <c r="AY30" s="4">
        <v>0</v>
      </c>
      <c r="AZ30" s="8">
        <v>0</v>
      </c>
      <c r="BA30" s="8">
        <v>0</v>
      </c>
      <c r="BB30" s="8">
        <v>0</v>
      </c>
      <c r="BC30" s="8">
        <v>0</v>
      </c>
      <c r="BD30" s="8">
        <v>0</v>
      </c>
      <c r="BE30" s="4">
        <v>0</v>
      </c>
      <c r="BF30" s="8">
        <v>0</v>
      </c>
      <c r="BG30" s="8">
        <v>0</v>
      </c>
      <c r="BH30" s="8">
        <v>0</v>
      </c>
      <c r="BI30" s="8">
        <v>0</v>
      </c>
      <c r="BJ30" s="8">
        <v>0</v>
      </c>
      <c r="BK30" s="4">
        <v>0</v>
      </c>
      <c r="BL30" s="8">
        <v>0</v>
      </c>
      <c r="BM30" s="8">
        <v>0</v>
      </c>
      <c r="BN30" s="8">
        <v>0</v>
      </c>
      <c r="BO30" s="8">
        <v>0</v>
      </c>
      <c r="BP30" s="8">
        <v>0</v>
      </c>
      <c r="BQ30" s="4">
        <v>0</v>
      </c>
      <c r="BR30" s="8">
        <v>0</v>
      </c>
      <c r="BS30" s="8">
        <v>0</v>
      </c>
      <c r="BT30" s="8">
        <v>0</v>
      </c>
      <c r="BU30" s="8">
        <v>0</v>
      </c>
      <c r="BV30" s="8">
        <v>0</v>
      </c>
      <c r="BW30" s="4">
        <v>0</v>
      </c>
      <c r="BX30" s="8">
        <v>0</v>
      </c>
      <c r="BY30" s="8">
        <v>0</v>
      </c>
      <c r="BZ30" s="8">
        <v>0</v>
      </c>
      <c r="CA30" s="8">
        <v>0</v>
      </c>
    </row>
    <row r="31" spans="1:79" ht="15.75" thickBot="1" x14ac:dyDescent="0.3">
      <c r="A31" s="21" t="s">
        <v>60</v>
      </c>
      <c r="B31" s="20" t="s">
        <v>61</v>
      </c>
      <c r="C31" s="4">
        <v>57736279</v>
      </c>
      <c r="D31" s="4">
        <v>0</v>
      </c>
      <c r="E31" s="4">
        <v>0</v>
      </c>
      <c r="F31" s="4">
        <v>57736279</v>
      </c>
      <c r="G31" s="4">
        <v>55957990.600000001</v>
      </c>
      <c r="H31" s="8">
        <v>0</v>
      </c>
      <c r="I31" s="4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4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4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4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4">
        <v>0</v>
      </c>
      <c r="AH31" s="8">
        <v>0</v>
      </c>
      <c r="AI31" s="8">
        <v>0</v>
      </c>
      <c r="AJ31" s="8">
        <v>0</v>
      </c>
      <c r="AK31" s="8">
        <v>0</v>
      </c>
      <c r="AL31" s="8">
        <v>0</v>
      </c>
      <c r="AM31" s="8">
        <v>0</v>
      </c>
      <c r="AN31" s="8">
        <v>0</v>
      </c>
      <c r="AO31" s="8">
        <v>0</v>
      </c>
      <c r="AP31" s="8">
        <v>0</v>
      </c>
      <c r="AQ31" s="8">
        <v>0</v>
      </c>
      <c r="AR31" s="8">
        <v>0</v>
      </c>
      <c r="AS31" s="4">
        <v>0</v>
      </c>
      <c r="AT31" s="8">
        <v>0</v>
      </c>
      <c r="AU31" s="8">
        <v>0</v>
      </c>
      <c r="AV31" s="8">
        <v>0</v>
      </c>
      <c r="AW31" s="8">
        <v>0</v>
      </c>
      <c r="AX31" s="8">
        <v>0</v>
      </c>
      <c r="AY31" s="4">
        <v>0</v>
      </c>
      <c r="AZ31" s="8">
        <v>0</v>
      </c>
      <c r="BA31" s="8">
        <v>0</v>
      </c>
      <c r="BB31" s="8">
        <v>0</v>
      </c>
      <c r="BC31" s="8">
        <v>0</v>
      </c>
      <c r="BD31" s="8">
        <v>0</v>
      </c>
      <c r="BE31" s="4">
        <v>0</v>
      </c>
      <c r="BF31" s="8">
        <v>0</v>
      </c>
      <c r="BG31" s="8">
        <v>0</v>
      </c>
      <c r="BH31" s="8">
        <v>0</v>
      </c>
      <c r="BI31" s="8">
        <v>0</v>
      </c>
      <c r="BJ31" s="8">
        <v>0</v>
      </c>
      <c r="BK31" s="4">
        <v>0</v>
      </c>
      <c r="BL31" s="8">
        <v>0</v>
      </c>
      <c r="BM31" s="8">
        <v>0</v>
      </c>
      <c r="BN31" s="8">
        <v>0</v>
      </c>
      <c r="BO31" s="8">
        <v>0</v>
      </c>
      <c r="BP31" s="8">
        <v>0</v>
      </c>
      <c r="BQ31" s="4">
        <v>0</v>
      </c>
      <c r="BR31" s="8">
        <v>0</v>
      </c>
      <c r="BS31" s="8">
        <v>0</v>
      </c>
      <c r="BT31" s="8">
        <v>0</v>
      </c>
      <c r="BU31" s="8">
        <v>0</v>
      </c>
      <c r="BV31" s="8">
        <v>0</v>
      </c>
      <c r="BW31" s="4">
        <v>0</v>
      </c>
      <c r="BX31" s="8">
        <v>0</v>
      </c>
      <c r="BY31" s="8">
        <v>0</v>
      </c>
      <c r="BZ31" s="8">
        <v>0</v>
      </c>
      <c r="CA31" s="8">
        <v>0</v>
      </c>
    </row>
    <row r="32" spans="1:79" ht="15.75" thickBot="1" x14ac:dyDescent="0.3">
      <c r="A32" s="21" t="s">
        <v>62</v>
      </c>
      <c r="B32" s="20" t="s">
        <v>63</v>
      </c>
      <c r="C32" s="4">
        <v>137569103</v>
      </c>
      <c r="D32" s="4">
        <v>0</v>
      </c>
      <c r="E32" s="4">
        <v>0</v>
      </c>
      <c r="F32" s="4">
        <v>137569103</v>
      </c>
      <c r="G32" s="4">
        <v>131414307.77000001</v>
      </c>
      <c r="H32" s="8">
        <v>0</v>
      </c>
      <c r="I32" s="4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4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4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4">
        <v>0</v>
      </c>
      <c r="AB32" s="8">
        <v>0</v>
      </c>
      <c r="AC32" s="8">
        <v>0</v>
      </c>
      <c r="AD32" s="8">
        <v>0</v>
      </c>
      <c r="AE32" s="8">
        <v>0</v>
      </c>
      <c r="AF32" s="8">
        <v>0</v>
      </c>
      <c r="AG32" s="4">
        <v>0</v>
      </c>
      <c r="AH32" s="8">
        <v>0</v>
      </c>
      <c r="AI32" s="8">
        <v>0</v>
      </c>
      <c r="AJ32" s="8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4">
        <v>0</v>
      </c>
      <c r="AT32" s="8">
        <v>0</v>
      </c>
      <c r="AU32" s="8">
        <v>0</v>
      </c>
      <c r="AV32" s="8">
        <v>0</v>
      </c>
      <c r="AW32" s="8">
        <v>0</v>
      </c>
      <c r="AX32" s="8">
        <v>0</v>
      </c>
      <c r="AY32" s="4">
        <v>0</v>
      </c>
      <c r="AZ32" s="8">
        <v>0</v>
      </c>
      <c r="BA32" s="8">
        <v>0</v>
      </c>
      <c r="BB32" s="8">
        <v>0</v>
      </c>
      <c r="BC32" s="8">
        <v>0</v>
      </c>
      <c r="BD32" s="8">
        <v>0</v>
      </c>
      <c r="BE32" s="4">
        <v>0</v>
      </c>
      <c r="BF32" s="8">
        <v>0</v>
      </c>
      <c r="BG32" s="8">
        <v>0</v>
      </c>
      <c r="BH32" s="8">
        <v>0</v>
      </c>
      <c r="BI32" s="8">
        <v>0</v>
      </c>
      <c r="BJ32" s="8">
        <v>0</v>
      </c>
      <c r="BK32" s="4">
        <v>0</v>
      </c>
      <c r="BL32" s="8">
        <v>0</v>
      </c>
      <c r="BM32" s="8">
        <v>0</v>
      </c>
      <c r="BN32" s="8">
        <v>0</v>
      </c>
      <c r="BO32" s="8">
        <v>0</v>
      </c>
      <c r="BP32" s="8">
        <v>0</v>
      </c>
      <c r="BQ32" s="4">
        <v>0</v>
      </c>
      <c r="BR32" s="8">
        <v>0</v>
      </c>
      <c r="BS32" s="8">
        <v>0</v>
      </c>
      <c r="BT32" s="8">
        <v>0</v>
      </c>
      <c r="BU32" s="8">
        <v>0</v>
      </c>
      <c r="BV32" s="8">
        <v>0</v>
      </c>
      <c r="BW32" s="4">
        <v>0</v>
      </c>
      <c r="BX32" s="8">
        <v>0</v>
      </c>
      <c r="BY32" s="8">
        <v>0</v>
      </c>
      <c r="BZ32" s="8">
        <v>0</v>
      </c>
      <c r="CA32" s="8">
        <v>0</v>
      </c>
    </row>
    <row r="33" spans="1:79" ht="15.75" thickBot="1" x14ac:dyDescent="0.3">
      <c r="A33" s="21" t="s">
        <v>64</v>
      </c>
      <c r="B33" s="20" t="s">
        <v>65</v>
      </c>
      <c r="C33" s="4">
        <v>91614050</v>
      </c>
      <c r="D33" s="4">
        <v>0</v>
      </c>
      <c r="E33" s="4">
        <v>0</v>
      </c>
      <c r="F33" s="4">
        <v>91614050</v>
      </c>
      <c r="G33" s="4">
        <v>55533861.999999993</v>
      </c>
      <c r="H33" s="8">
        <v>9</v>
      </c>
      <c r="I33" s="4">
        <v>20192375.52</v>
      </c>
      <c r="J33" s="8">
        <v>716</v>
      </c>
      <c r="K33" s="8">
        <v>313</v>
      </c>
      <c r="L33" s="8">
        <v>403</v>
      </c>
      <c r="M33" s="8">
        <v>438</v>
      </c>
      <c r="N33" s="8">
        <v>0</v>
      </c>
      <c r="O33" s="4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4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4">
        <v>0</v>
      </c>
      <c r="AB33" s="8">
        <v>0</v>
      </c>
      <c r="AC33" s="8">
        <v>0</v>
      </c>
      <c r="AD33" s="8">
        <v>0</v>
      </c>
      <c r="AE33" s="8">
        <v>0</v>
      </c>
      <c r="AF33" s="8">
        <v>5</v>
      </c>
      <c r="AG33" s="4">
        <v>18533862</v>
      </c>
      <c r="AH33" s="8">
        <v>0</v>
      </c>
      <c r="AI33" s="8">
        <v>0</v>
      </c>
      <c r="AJ33" s="8">
        <v>0</v>
      </c>
      <c r="AK33" s="8">
        <v>267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4">
        <v>0</v>
      </c>
      <c r="AT33" s="8">
        <v>0</v>
      </c>
      <c r="AU33" s="8">
        <v>0</v>
      </c>
      <c r="AV33" s="8">
        <v>0</v>
      </c>
      <c r="AW33" s="8">
        <v>0</v>
      </c>
      <c r="AX33" s="8">
        <v>2</v>
      </c>
      <c r="AY33" s="4">
        <v>951112.08000000007</v>
      </c>
      <c r="AZ33" s="8">
        <v>602</v>
      </c>
      <c r="BA33" s="8">
        <v>268</v>
      </c>
      <c r="BB33" s="8">
        <v>334</v>
      </c>
      <c r="BC33" s="8">
        <v>146</v>
      </c>
      <c r="BD33" s="8">
        <v>2</v>
      </c>
      <c r="BE33" s="4">
        <v>707401.44</v>
      </c>
      <c r="BF33" s="8">
        <v>114</v>
      </c>
      <c r="BG33" s="8">
        <v>45</v>
      </c>
      <c r="BH33" s="8">
        <v>69</v>
      </c>
      <c r="BI33" s="8">
        <v>25</v>
      </c>
      <c r="BJ33" s="8">
        <v>0</v>
      </c>
      <c r="BK33" s="4">
        <v>0</v>
      </c>
      <c r="BL33" s="8">
        <v>0</v>
      </c>
      <c r="BM33" s="8">
        <v>0</v>
      </c>
      <c r="BN33" s="8">
        <v>0</v>
      </c>
      <c r="BO33" s="8">
        <v>0</v>
      </c>
      <c r="BP33" s="8">
        <v>0</v>
      </c>
      <c r="BQ33" s="4">
        <v>0</v>
      </c>
      <c r="BR33" s="8">
        <v>0</v>
      </c>
      <c r="BS33" s="8">
        <v>0</v>
      </c>
      <c r="BT33" s="8">
        <v>0</v>
      </c>
      <c r="BU33" s="8">
        <v>0</v>
      </c>
      <c r="BV33" s="8">
        <v>0</v>
      </c>
      <c r="BW33" s="4">
        <v>0</v>
      </c>
      <c r="BX33" s="8">
        <v>0</v>
      </c>
      <c r="BY33" s="8">
        <v>0</v>
      </c>
      <c r="BZ33" s="8">
        <v>0</v>
      </c>
      <c r="CA33" s="8">
        <v>0</v>
      </c>
    </row>
    <row r="34" spans="1:79" ht="15.75" thickBot="1" x14ac:dyDescent="0.3">
      <c r="A34" s="21" t="s">
        <v>66</v>
      </c>
      <c r="B34" s="20" t="s">
        <v>67</v>
      </c>
      <c r="C34" s="4">
        <v>64604315</v>
      </c>
      <c r="D34" s="4">
        <v>0</v>
      </c>
      <c r="E34" s="4">
        <v>0</v>
      </c>
      <c r="F34" s="4">
        <v>64604315</v>
      </c>
      <c r="G34" s="4">
        <v>62666206.910000056</v>
      </c>
      <c r="H34" s="8">
        <v>677</v>
      </c>
      <c r="I34" s="4">
        <v>38106309.88000004</v>
      </c>
      <c r="J34" s="8">
        <v>27555</v>
      </c>
      <c r="K34" s="8">
        <v>13467</v>
      </c>
      <c r="L34" s="8">
        <v>14088</v>
      </c>
      <c r="M34" s="8">
        <v>6367</v>
      </c>
      <c r="N34" s="8">
        <v>0</v>
      </c>
      <c r="O34" s="4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4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4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4">
        <v>0</v>
      </c>
      <c r="AH34" s="8">
        <v>0</v>
      </c>
      <c r="AI34" s="8">
        <v>0</v>
      </c>
      <c r="AJ34" s="8">
        <v>0</v>
      </c>
      <c r="AK34" s="8">
        <v>0</v>
      </c>
      <c r="AL34" s="8">
        <v>0</v>
      </c>
      <c r="AM34" s="8">
        <v>0</v>
      </c>
      <c r="AN34" s="8">
        <v>0</v>
      </c>
      <c r="AO34" s="8">
        <v>0</v>
      </c>
      <c r="AP34" s="8">
        <v>0</v>
      </c>
      <c r="AQ34" s="8">
        <v>0</v>
      </c>
      <c r="AR34" s="8">
        <v>0</v>
      </c>
      <c r="AS34" s="4">
        <v>0</v>
      </c>
      <c r="AT34" s="8">
        <v>0</v>
      </c>
      <c r="AU34" s="8">
        <v>0</v>
      </c>
      <c r="AV34" s="8">
        <v>0</v>
      </c>
      <c r="AW34" s="8">
        <v>0</v>
      </c>
      <c r="AX34" s="8">
        <v>277</v>
      </c>
      <c r="AY34" s="4">
        <v>6485755.8000000007</v>
      </c>
      <c r="AZ34" s="8">
        <v>9370</v>
      </c>
      <c r="BA34" s="8">
        <v>4598</v>
      </c>
      <c r="BB34" s="8">
        <v>4772</v>
      </c>
      <c r="BC34" s="8">
        <v>2133</v>
      </c>
      <c r="BD34" s="8">
        <v>0</v>
      </c>
      <c r="BE34" s="4">
        <v>0</v>
      </c>
      <c r="BF34" s="8">
        <v>0</v>
      </c>
      <c r="BG34" s="8">
        <v>0</v>
      </c>
      <c r="BH34" s="8">
        <v>0</v>
      </c>
      <c r="BI34" s="8">
        <v>0</v>
      </c>
      <c r="BJ34" s="8">
        <v>0</v>
      </c>
      <c r="BK34" s="4">
        <v>0</v>
      </c>
      <c r="BL34" s="8">
        <v>0</v>
      </c>
      <c r="BM34" s="8">
        <v>0</v>
      </c>
      <c r="BN34" s="8">
        <v>0</v>
      </c>
      <c r="BO34" s="8">
        <v>0</v>
      </c>
      <c r="BP34" s="8">
        <v>400</v>
      </c>
      <c r="BQ34" s="4">
        <v>31620554.080000032</v>
      </c>
      <c r="BR34" s="8">
        <v>18185</v>
      </c>
      <c r="BS34" s="8">
        <v>8869</v>
      </c>
      <c r="BT34" s="8">
        <v>9316</v>
      </c>
      <c r="BU34" s="8">
        <v>4234</v>
      </c>
      <c r="BV34" s="8">
        <v>0</v>
      </c>
      <c r="BW34" s="4">
        <v>0</v>
      </c>
      <c r="BX34" s="8">
        <v>0</v>
      </c>
      <c r="BY34" s="8">
        <v>0</v>
      </c>
      <c r="BZ34" s="8">
        <v>0</v>
      </c>
      <c r="CA34" s="8">
        <v>0</v>
      </c>
    </row>
    <row r="35" spans="1:79" ht="15.75" thickBot="1" x14ac:dyDescent="0.3">
      <c r="A35" s="21" t="s">
        <v>68</v>
      </c>
      <c r="B35" s="20" t="s">
        <v>69</v>
      </c>
      <c r="C35" s="4">
        <v>722607924</v>
      </c>
      <c r="D35" s="4">
        <v>0</v>
      </c>
      <c r="E35" s="4">
        <v>0</v>
      </c>
      <c r="F35" s="4">
        <v>722607924</v>
      </c>
      <c r="G35" s="4">
        <v>632182247.24000001</v>
      </c>
      <c r="H35" s="8">
        <v>619</v>
      </c>
      <c r="I35" s="4">
        <v>402807319</v>
      </c>
      <c r="J35" s="8">
        <v>356699</v>
      </c>
      <c r="K35" s="8">
        <v>171212</v>
      </c>
      <c r="L35" s="8">
        <v>185487</v>
      </c>
      <c r="M35" s="8">
        <v>89407</v>
      </c>
      <c r="N35" s="8">
        <v>0</v>
      </c>
      <c r="O35" s="4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4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4">
        <v>0</v>
      </c>
      <c r="AB35" s="8">
        <v>0</v>
      </c>
      <c r="AC35" s="8">
        <v>0</v>
      </c>
      <c r="AD35" s="8">
        <v>0</v>
      </c>
      <c r="AE35" s="8">
        <v>0</v>
      </c>
      <c r="AF35" s="8">
        <v>18</v>
      </c>
      <c r="AG35" s="4">
        <v>48853980</v>
      </c>
      <c r="AH35" s="8">
        <v>4856</v>
      </c>
      <c r="AI35" s="8">
        <v>2332</v>
      </c>
      <c r="AJ35" s="8">
        <v>2524</v>
      </c>
      <c r="AK35" s="8">
        <v>1214</v>
      </c>
      <c r="AL35" s="8">
        <v>81</v>
      </c>
      <c r="AM35" s="8">
        <v>29966860</v>
      </c>
      <c r="AN35" s="8">
        <v>26840</v>
      </c>
      <c r="AO35" s="8">
        <v>12884</v>
      </c>
      <c r="AP35" s="8">
        <v>13956</v>
      </c>
      <c r="AQ35" s="8">
        <v>6710</v>
      </c>
      <c r="AR35" s="8">
        <v>1</v>
      </c>
      <c r="AS35" s="4">
        <v>2462827</v>
      </c>
      <c r="AT35" s="8">
        <v>180</v>
      </c>
      <c r="AU35" s="8">
        <v>94</v>
      </c>
      <c r="AV35" s="8">
        <v>86</v>
      </c>
      <c r="AW35" s="8">
        <v>180</v>
      </c>
      <c r="AX35" s="8">
        <v>189</v>
      </c>
      <c r="AY35" s="4">
        <v>103787404</v>
      </c>
      <c r="AZ35" s="8">
        <v>117172</v>
      </c>
      <c r="BA35" s="8">
        <v>56244</v>
      </c>
      <c r="BB35" s="8">
        <v>60928</v>
      </c>
      <c r="BC35" s="8">
        <v>29296</v>
      </c>
      <c r="BD35" s="8">
        <v>81</v>
      </c>
      <c r="BE35" s="4">
        <v>44231496</v>
      </c>
      <c r="BF35" s="8">
        <v>7383</v>
      </c>
      <c r="BG35" s="8">
        <v>3528</v>
      </c>
      <c r="BH35" s="8">
        <v>3855</v>
      </c>
      <c r="BI35" s="8">
        <v>1851</v>
      </c>
      <c r="BJ35" s="8">
        <v>0</v>
      </c>
      <c r="BK35" s="4">
        <v>0</v>
      </c>
      <c r="BL35" s="8">
        <v>0</v>
      </c>
      <c r="BM35" s="8">
        <v>0</v>
      </c>
      <c r="BN35" s="8">
        <v>0</v>
      </c>
      <c r="BO35" s="8">
        <v>0</v>
      </c>
      <c r="BP35" s="8">
        <v>249</v>
      </c>
      <c r="BQ35" s="4">
        <v>173504752</v>
      </c>
      <c r="BR35" s="8">
        <v>200268</v>
      </c>
      <c r="BS35" s="8">
        <v>96130</v>
      </c>
      <c r="BT35" s="8">
        <v>104138</v>
      </c>
      <c r="BU35" s="8">
        <v>50156</v>
      </c>
      <c r="BV35" s="8">
        <v>0</v>
      </c>
      <c r="BW35" s="4">
        <v>0</v>
      </c>
      <c r="BX35" s="8">
        <v>0</v>
      </c>
      <c r="BY35" s="8">
        <v>0</v>
      </c>
      <c r="BZ35" s="8">
        <v>0</v>
      </c>
      <c r="CA35" s="8">
        <v>0</v>
      </c>
    </row>
    <row r="36" spans="1:79" ht="15.75" thickBot="1" x14ac:dyDescent="0.3">
      <c r="A36" s="21" t="s">
        <v>71</v>
      </c>
      <c r="B36" s="20" t="s">
        <v>72</v>
      </c>
      <c r="C36" s="4">
        <v>165461704</v>
      </c>
      <c r="D36" s="4">
        <v>0</v>
      </c>
      <c r="E36" s="4">
        <v>0</v>
      </c>
      <c r="F36" s="4">
        <v>165461704</v>
      </c>
      <c r="G36" s="4">
        <v>79421333.269999951</v>
      </c>
      <c r="H36" s="8">
        <v>191</v>
      </c>
      <c r="I36" s="4">
        <v>34161499.070000008</v>
      </c>
      <c r="J36" s="8">
        <v>29193</v>
      </c>
      <c r="K36" s="8">
        <v>14702</v>
      </c>
      <c r="L36" s="8">
        <v>14491</v>
      </c>
      <c r="M36" s="8">
        <v>6159</v>
      </c>
      <c r="N36" s="8">
        <v>0</v>
      </c>
      <c r="O36" s="4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4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4">
        <v>0</v>
      </c>
      <c r="AB36" s="8">
        <v>0</v>
      </c>
      <c r="AC36" s="8">
        <v>0</v>
      </c>
      <c r="AD36" s="8">
        <v>0</v>
      </c>
      <c r="AE36" s="8">
        <v>0</v>
      </c>
      <c r="AF36" s="8">
        <v>0</v>
      </c>
      <c r="AG36" s="4">
        <v>0</v>
      </c>
      <c r="AH36" s="8">
        <v>0</v>
      </c>
      <c r="AI36" s="8">
        <v>0</v>
      </c>
      <c r="AJ36" s="8">
        <v>0</v>
      </c>
      <c r="AK36" s="8">
        <v>0</v>
      </c>
      <c r="AL36" s="8">
        <v>0</v>
      </c>
      <c r="AM36" s="8">
        <v>0</v>
      </c>
      <c r="AN36" s="8">
        <v>0</v>
      </c>
      <c r="AO36" s="8">
        <v>0</v>
      </c>
      <c r="AP36" s="8">
        <v>0</v>
      </c>
      <c r="AQ36" s="8">
        <v>0</v>
      </c>
      <c r="AR36" s="8">
        <v>50</v>
      </c>
      <c r="AS36" s="4">
        <v>2200000</v>
      </c>
      <c r="AT36" s="8">
        <v>7382</v>
      </c>
      <c r="AU36" s="8">
        <v>3706</v>
      </c>
      <c r="AV36" s="8">
        <v>3676</v>
      </c>
      <c r="AW36" s="8">
        <v>800</v>
      </c>
      <c r="AX36" s="8">
        <v>25</v>
      </c>
      <c r="AY36" s="4">
        <v>1440093.5600000005</v>
      </c>
      <c r="AZ36" s="8">
        <v>4068</v>
      </c>
      <c r="BA36" s="8">
        <v>2034</v>
      </c>
      <c r="BB36" s="8">
        <v>2034</v>
      </c>
      <c r="BC36" s="8">
        <v>1017</v>
      </c>
      <c r="BD36" s="8">
        <v>62</v>
      </c>
      <c r="BE36" s="4">
        <v>22806722.75</v>
      </c>
      <c r="BF36" s="8">
        <v>7973</v>
      </c>
      <c r="BG36" s="8">
        <v>4062</v>
      </c>
      <c r="BH36" s="8">
        <v>3911</v>
      </c>
      <c r="BI36" s="8">
        <v>1907</v>
      </c>
      <c r="BJ36" s="8">
        <v>0</v>
      </c>
      <c r="BK36" s="4">
        <v>0</v>
      </c>
      <c r="BL36" s="8">
        <v>0</v>
      </c>
      <c r="BM36" s="8">
        <v>0</v>
      </c>
      <c r="BN36" s="8">
        <v>0</v>
      </c>
      <c r="BO36" s="8">
        <v>0</v>
      </c>
      <c r="BP36" s="8">
        <v>54</v>
      </c>
      <c r="BQ36" s="4">
        <v>7714682.7600000016</v>
      </c>
      <c r="BR36" s="8">
        <v>9770</v>
      </c>
      <c r="BS36" s="8">
        <v>4900</v>
      </c>
      <c r="BT36" s="8">
        <v>4870</v>
      </c>
      <c r="BU36" s="8">
        <v>2435</v>
      </c>
      <c r="BV36" s="8">
        <v>0</v>
      </c>
      <c r="BW36" s="4">
        <v>0</v>
      </c>
      <c r="BX36" s="8">
        <v>0</v>
      </c>
      <c r="BY36" s="8">
        <v>0</v>
      </c>
      <c r="BZ36" s="8">
        <v>0</v>
      </c>
      <c r="CA36" s="8">
        <v>0</v>
      </c>
    </row>
    <row r="37" spans="1:79" ht="15.75" thickBot="1" x14ac:dyDescent="0.3">
      <c r="A37" s="21" t="s">
        <v>73</v>
      </c>
      <c r="B37" s="20" t="s">
        <v>74</v>
      </c>
      <c r="C37" s="4">
        <v>100431234</v>
      </c>
      <c r="D37" s="4">
        <v>0</v>
      </c>
      <c r="E37" s="4">
        <v>0</v>
      </c>
      <c r="F37" s="4">
        <v>100431234</v>
      </c>
      <c r="G37" s="4">
        <v>100493086.48999991</v>
      </c>
      <c r="H37" s="8">
        <v>647</v>
      </c>
      <c r="I37" s="4">
        <v>52482000.210000038</v>
      </c>
      <c r="J37" s="8">
        <v>98796</v>
      </c>
      <c r="K37" s="8">
        <v>46233</v>
      </c>
      <c r="L37" s="8">
        <v>52563</v>
      </c>
      <c r="M37" s="8">
        <v>21087</v>
      </c>
      <c r="N37" s="8">
        <v>1</v>
      </c>
      <c r="O37" s="4">
        <v>91842</v>
      </c>
      <c r="P37" s="8">
        <v>3133</v>
      </c>
      <c r="Q37" s="8">
        <v>1433</v>
      </c>
      <c r="R37" s="8">
        <v>1700</v>
      </c>
      <c r="S37" s="8">
        <v>0</v>
      </c>
      <c r="T37" s="8">
        <v>2</v>
      </c>
      <c r="U37" s="4">
        <v>210855.10000000003</v>
      </c>
      <c r="V37" s="8">
        <v>499</v>
      </c>
      <c r="W37" s="8">
        <v>243</v>
      </c>
      <c r="X37" s="8">
        <v>256</v>
      </c>
      <c r="Y37" s="8">
        <v>71</v>
      </c>
      <c r="Z37" s="8">
        <v>0</v>
      </c>
      <c r="AA37" s="4">
        <v>0</v>
      </c>
      <c r="AB37" s="8">
        <v>0</v>
      </c>
      <c r="AC37" s="8">
        <v>0</v>
      </c>
      <c r="AD37" s="8">
        <v>0</v>
      </c>
      <c r="AE37" s="8">
        <v>0</v>
      </c>
      <c r="AF37" s="8">
        <v>62</v>
      </c>
      <c r="AG37" s="4">
        <v>10637459.089999998</v>
      </c>
      <c r="AH37" s="8">
        <v>11868</v>
      </c>
      <c r="AI37" s="8">
        <v>5367</v>
      </c>
      <c r="AJ37" s="8">
        <v>6501</v>
      </c>
      <c r="AK37" s="8">
        <v>2554</v>
      </c>
      <c r="AL37" s="8">
        <v>5</v>
      </c>
      <c r="AM37" s="8">
        <v>35396.22</v>
      </c>
      <c r="AN37" s="8">
        <v>1798</v>
      </c>
      <c r="AO37" s="8">
        <v>960</v>
      </c>
      <c r="AP37" s="8">
        <v>838</v>
      </c>
      <c r="AQ37" s="8">
        <v>32</v>
      </c>
      <c r="AR37" s="8">
        <v>36</v>
      </c>
      <c r="AS37" s="4">
        <v>2462838.6899999995</v>
      </c>
      <c r="AT37" s="8">
        <v>10112</v>
      </c>
      <c r="AU37" s="8">
        <v>4621</v>
      </c>
      <c r="AV37" s="8">
        <v>5491</v>
      </c>
      <c r="AW37" s="8">
        <v>2319</v>
      </c>
      <c r="AX37" s="8">
        <v>59</v>
      </c>
      <c r="AY37" s="4">
        <v>1818929.4199999997</v>
      </c>
      <c r="AZ37" s="8">
        <v>10017</v>
      </c>
      <c r="BA37" s="8">
        <v>4453</v>
      </c>
      <c r="BB37" s="8">
        <v>5564</v>
      </c>
      <c r="BC37" s="8">
        <v>2358</v>
      </c>
      <c r="BD37" s="8">
        <v>22</v>
      </c>
      <c r="BE37" s="4">
        <v>2100995.12</v>
      </c>
      <c r="BF37" s="8">
        <v>1338</v>
      </c>
      <c r="BG37" s="8">
        <v>608</v>
      </c>
      <c r="BH37" s="8">
        <v>730</v>
      </c>
      <c r="BI37" s="8">
        <v>161</v>
      </c>
      <c r="BJ37" s="8">
        <v>119</v>
      </c>
      <c r="BK37" s="4">
        <v>11349335.120000001</v>
      </c>
      <c r="BL37" s="8">
        <v>13630</v>
      </c>
      <c r="BM37" s="8">
        <v>6071</v>
      </c>
      <c r="BN37" s="8">
        <v>7559</v>
      </c>
      <c r="BO37" s="8">
        <v>2570</v>
      </c>
      <c r="BP37" s="8">
        <v>341</v>
      </c>
      <c r="BQ37" s="4">
        <v>23774349.449999992</v>
      </c>
      <c r="BR37" s="8">
        <v>46401</v>
      </c>
      <c r="BS37" s="8">
        <v>22477</v>
      </c>
      <c r="BT37" s="8">
        <v>23924</v>
      </c>
      <c r="BU37" s="8">
        <v>11022</v>
      </c>
      <c r="BV37" s="8">
        <v>0</v>
      </c>
      <c r="BW37" s="4">
        <v>0</v>
      </c>
      <c r="BX37" s="8">
        <v>0</v>
      </c>
      <c r="BY37" s="8">
        <v>0</v>
      </c>
      <c r="BZ37" s="8">
        <v>0</v>
      </c>
      <c r="CA37" s="8">
        <v>0</v>
      </c>
    </row>
  </sheetData>
  <mergeCells count="16">
    <mergeCell ref="AR1:CA1"/>
    <mergeCell ref="H2:AQ2"/>
    <mergeCell ref="AR2:CA2"/>
    <mergeCell ref="BV3:CA3"/>
    <mergeCell ref="AR3:AW3"/>
    <mergeCell ref="AX3:BC3"/>
    <mergeCell ref="BD3:BI3"/>
    <mergeCell ref="BJ3:BO3"/>
    <mergeCell ref="BP3:BU3"/>
    <mergeCell ref="AL3:AQ3"/>
    <mergeCell ref="AF3:AK3"/>
    <mergeCell ref="N3:S3"/>
    <mergeCell ref="T3:Y3"/>
    <mergeCell ref="Z3:AE3"/>
    <mergeCell ref="H3:M3"/>
    <mergeCell ref="A1:AQ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workbookViewId="0">
      <selection activeCell="A6" sqref="A6:XFD37"/>
    </sheetView>
  </sheetViews>
  <sheetFormatPr baseColWidth="10" defaultRowHeight="15" x14ac:dyDescent="0.25"/>
  <cols>
    <col min="1" max="1" width="4.5703125" customWidth="1"/>
    <col min="2" max="3" width="21.42578125" customWidth="1"/>
    <col min="4" max="5" width="17" customWidth="1"/>
    <col min="6" max="6" width="16.7109375" bestFit="1" customWidth="1"/>
    <col min="7" max="7" width="16.7109375" customWidth="1"/>
    <col min="8" max="8" width="18" bestFit="1" customWidth="1"/>
    <col min="9" max="9" width="18" customWidth="1"/>
    <col min="10" max="10" width="16.85546875" bestFit="1" customWidth="1"/>
    <col min="11" max="11" width="15.140625" bestFit="1" customWidth="1"/>
    <col min="12" max="12" width="18" customWidth="1"/>
    <col min="13" max="13" width="4" bestFit="1" customWidth="1"/>
  </cols>
  <sheetData>
    <row r="1" spans="1:12" x14ac:dyDescent="0.25">
      <c r="A1" s="48" t="s">
        <v>88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ht="15.75" thickBot="1" x14ac:dyDescent="0.3">
      <c r="A2" s="2"/>
      <c r="B2" s="2"/>
      <c r="C2" s="2"/>
      <c r="D2" s="46" t="s">
        <v>84</v>
      </c>
      <c r="E2" s="47"/>
      <c r="F2" s="47"/>
      <c r="G2" s="47"/>
      <c r="H2" s="47"/>
      <c r="I2" s="47"/>
      <c r="J2" s="47"/>
      <c r="K2" s="47"/>
      <c r="L2" s="47"/>
    </row>
    <row r="3" spans="1:12" ht="30.75" customHeight="1" thickBot="1" x14ac:dyDescent="0.3">
      <c r="A3" s="2"/>
      <c r="B3" s="2"/>
      <c r="C3" s="34" t="s">
        <v>9</v>
      </c>
      <c r="D3" s="36"/>
      <c r="E3" s="34" t="s">
        <v>85</v>
      </c>
      <c r="F3" s="36"/>
      <c r="G3" s="34" t="s">
        <v>14</v>
      </c>
      <c r="H3" s="36"/>
      <c r="I3" s="37" t="s">
        <v>90</v>
      </c>
      <c r="J3" s="39"/>
      <c r="K3" s="42" t="s">
        <v>91</v>
      </c>
      <c r="L3" s="44" t="s">
        <v>92</v>
      </c>
    </row>
    <row r="4" spans="1:12" ht="15.75" thickBot="1" x14ac:dyDescent="0.3">
      <c r="A4" s="2"/>
      <c r="B4" s="40" t="s">
        <v>87</v>
      </c>
      <c r="C4" s="7" t="s">
        <v>93</v>
      </c>
      <c r="D4" s="7" t="s">
        <v>94</v>
      </c>
      <c r="E4" s="7" t="s">
        <v>93</v>
      </c>
      <c r="F4" s="7" t="s">
        <v>94</v>
      </c>
      <c r="G4" s="7" t="s">
        <v>93</v>
      </c>
      <c r="H4" s="7" t="s">
        <v>94</v>
      </c>
      <c r="I4" s="10" t="s">
        <v>93</v>
      </c>
      <c r="J4" s="6" t="s">
        <v>94</v>
      </c>
      <c r="K4" s="43"/>
      <c r="L4" s="45"/>
    </row>
    <row r="5" spans="1:12" ht="15.75" thickBot="1" x14ac:dyDescent="0.3">
      <c r="A5" s="2" t="s">
        <v>86</v>
      </c>
      <c r="B5" s="41"/>
      <c r="C5" s="9">
        <f>SUM(C6:C37)</f>
        <v>7503</v>
      </c>
      <c r="D5" s="5">
        <f>SUM(D6:D37)</f>
        <v>4455258184.000001</v>
      </c>
      <c r="E5" s="9">
        <f>SUM(E6:E37)</f>
        <v>689</v>
      </c>
      <c r="F5" s="5">
        <f t="shared" ref="F5:L5" si="0">SUM(F6:F37)</f>
        <v>97077923.870000005</v>
      </c>
      <c r="G5" s="9">
        <f>SUM(G6:G37)</f>
        <v>160</v>
      </c>
      <c r="H5" s="5">
        <f t="shared" si="0"/>
        <v>55282949.520000003</v>
      </c>
      <c r="I5" s="10">
        <f t="shared" si="0"/>
        <v>8352</v>
      </c>
      <c r="J5" s="6">
        <f t="shared" si="0"/>
        <v>4607619057.3899994</v>
      </c>
      <c r="K5" s="5">
        <f t="shared" si="0"/>
        <v>24779131.219999999</v>
      </c>
      <c r="L5" s="6">
        <f t="shared" si="0"/>
        <v>4632398188.6099997</v>
      </c>
    </row>
    <row r="6" spans="1:12" ht="15.75" thickBot="1" x14ac:dyDescent="0.3">
      <c r="A6" s="3" t="s">
        <v>0</v>
      </c>
      <c r="B6" s="3" t="s">
        <v>1</v>
      </c>
      <c r="C6" s="8">
        <v>10</v>
      </c>
      <c r="D6" s="4">
        <v>22624402</v>
      </c>
      <c r="E6" s="8">
        <v>0</v>
      </c>
      <c r="F6" s="4">
        <v>0</v>
      </c>
      <c r="G6" s="8">
        <v>0</v>
      </c>
      <c r="H6" s="4">
        <v>0</v>
      </c>
      <c r="I6" s="8">
        <v>10</v>
      </c>
      <c r="J6" s="4">
        <v>22624402</v>
      </c>
      <c r="K6" s="4">
        <v>318000</v>
      </c>
      <c r="L6" s="4">
        <v>22942402</v>
      </c>
    </row>
    <row r="7" spans="1:12" ht="15.75" thickBot="1" x14ac:dyDescent="0.3">
      <c r="A7" s="3" t="s">
        <v>7</v>
      </c>
      <c r="B7" s="3" t="s">
        <v>8</v>
      </c>
      <c r="C7" s="8">
        <v>59</v>
      </c>
      <c r="D7" s="4">
        <v>35360883.170000002</v>
      </c>
      <c r="E7" s="8">
        <v>0</v>
      </c>
      <c r="F7" s="4">
        <v>0</v>
      </c>
      <c r="G7" s="8">
        <v>0</v>
      </c>
      <c r="H7" s="4">
        <v>0</v>
      </c>
      <c r="I7" s="8">
        <v>59</v>
      </c>
      <c r="J7" s="4">
        <v>35360883.170000002</v>
      </c>
      <c r="K7" s="4">
        <v>326778.93</v>
      </c>
      <c r="L7" s="4">
        <v>35687662.100000001</v>
      </c>
    </row>
    <row r="8" spans="1:12" ht="15.75" thickBot="1" x14ac:dyDescent="0.3">
      <c r="A8" s="3" t="s">
        <v>10</v>
      </c>
      <c r="B8" s="3" t="s">
        <v>11</v>
      </c>
      <c r="C8" s="8">
        <v>1</v>
      </c>
      <c r="D8" s="4">
        <v>13108618</v>
      </c>
      <c r="E8" s="8">
        <v>0</v>
      </c>
      <c r="F8" s="4">
        <v>0</v>
      </c>
      <c r="G8" s="8">
        <v>0</v>
      </c>
      <c r="H8" s="4">
        <v>0</v>
      </c>
      <c r="I8" s="8">
        <v>1</v>
      </c>
      <c r="J8" s="4">
        <v>13108618</v>
      </c>
      <c r="K8" s="4">
        <v>0</v>
      </c>
      <c r="L8" s="4">
        <v>13108618</v>
      </c>
    </row>
    <row r="9" spans="1:12" ht="15.75" thickBot="1" x14ac:dyDescent="0.3">
      <c r="A9" s="3" t="s">
        <v>12</v>
      </c>
      <c r="B9" s="3" t="s">
        <v>13</v>
      </c>
      <c r="C9" s="8">
        <v>43</v>
      </c>
      <c r="D9" s="4">
        <v>62139901</v>
      </c>
      <c r="E9" s="8">
        <v>0</v>
      </c>
      <c r="F9" s="4">
        <v>0</v>
      </c>
      <c r="G9" s="8">
        <v>0</v>
      </c>
      <c r="H9" s="4">
        <v>0</v>
      </c>
      <c r="I9" s="8">
        <v>43</v>
      </c>
      <c r="J9" s="4">
        <v>62139901</v>
      </c>
      <c r="K9" s="4">
        <v>0</v>
      </c>
      <c r="L9" s="4">
        <v>62139901</v>
      </c>
    </row>
    <row r="10" spans="1:12" ht="15.75" thickBot="1" x14ac:dyDescent="0.3">
      <c r="A10" s="3" t="s">
        <v>16</v>
      </c>
      <c r="B10" s="3" t="s">
        <v>78</v>
      </c>
      <c r="C10" s="8">
        <v>169</v>
      </c>
      <c r="D10" s="4">
        <v>35353921.830000006</v>
      </c>
      <c r="E10" s="8">
        <v>2</v>
      </c>
      <c r="F10" s="4">
        <v>116447</v>
      </c>
      <c r="G10" s="8">
        <v>0</v>
      </c>
      <c r="H10" s="4">
        <v>0</v>
      </c>
      <c r="I10" s="8">
        <v>171</v>
      </c>
      <c r="J10" s="4">
        <v>35470368.830000006</v>
      </c>
      <c r="K10" s="4">
        <v>0</v>
      </c>
      <c r="L10" s="4">
        <v>35470368.830000006</v>
      </c>
    </row>
    <row r="11" spans="1:12" ht="15.75" thickBot="1" x14ac:dyDescent="0.3">
      <c r="A11" s="3" t="s">
        <v>20</v>
      </c>
      <c r="B11" s="3" t="s">
        <v>21</v>
      </c>
      <c r="C11" s="8">
        <v>21</v>
      </c>
      <c r="D11" s="4">
        <v>11225352.820000002</v>
      </c>
      <c r="E11" s="8">
        <v>13</v>
      </c>
      <c r="F11" s="4">
        <v>1770045.83</v>
      </c>
      <c r="G11" s="8">
        <v>0</v>
      </c>
      <c r="H11" s="4">
        <v>0</v>
      </c>
      <c r="I11" s="8">
        <v>34</v>
      </c>
      <c r="J11" s="4">
        <v>12995398.650000004</v>
      </c>
      <c r="K11" s="4">
        <v>0</v>
      </c>
      <c r="L11" s="4">
        <v>12995398.650000004</v>
      </c>
    </row>
    <row r="12" spans="1:12" ht="15.75" thickBot="1" x14ac:dyDescent="0.3">
      <c r="A12" s="3" t="s">
        <v>22</v>
      </c>
      <c r="B12" s="3" t="s">
        <v>23</v>
      </c>
      <c r="C12" s="8">
        <v>956</v>
      </c>
      <c r="D12" s="4">
        <v>881559959.55000079</v>
      </c>
      <c r="E12" s="8">
        <v>0</v>
      </c>
      <c r="F12" s="4">
        <v>0</v>
      </c>
      <c r="G12" s="8">
        <v>0</v>
      </c>
      <c r="H12" s="4">
        <v>0</v>
      </c>
      <c r="I12" s="8">
        <v>956</v>
      </c>
      <c r="J12" s="4">
        <v>881559959.55000067</v>
      </c>
      <c r="K12" s="4">
        <v>0</v>
      </c>
      <c r="L12" s="4">
        <v>881559959.55000067</v>
      </c>
    </row>
    <row r="13" spans="1:12" ht="15.75" thickBot="1" x14ac:dyDescent="0.3">
      <c r="A13" s="3" t="s">
        <v>26</v>
      </c>
      <c r="B13" s="3" t="s">
        <v>27</v>
      </c>
      <c r="C13" s="8">
        <v>218</v>
      </c>
      <c r="D13" s="4">
        <v>115469822.68000013</v>
      </c>
      <c r="E13" s="8">
        <v>39</v>
      </c>
      <c r="F13" s="4">
        <v>10635267.869999995</v>
      </c>
      <c r="G13" s="8">
        <v>0</v>
      </c>
      <c r="H13" s="4">
        <v>0</v>
      </c>
      <c r="I13" s="8">
        <v>257</v>
      </c>
      <c r="J13" s="4">
        <v>126105090.55000016</v>
      </c>
      <c r="K13" s="4">
        <v>0</v>
      </c>
      <c r="L13" s="4">
        <v>126105090.55000016</v>
      </c>
    </row>
    <row r="14" spans="1:12" ht="15.75" thickBot="1" x14ac:dyDescent="0.3">
      <c r="A14" s="3" t="s">
        <v>28</v>
      </c>
      <c r="B14" s="3" t="s">
        <v>29</v>
      </c>
      <c r="C14" s="8">
        <v>15</v>
      </c>
      <c r="D14" s="4">
        <v>63294915.489999995</v>
      </c>
      <c r="E14" s="8">
        <v>0</v>
      </c>
      <c r="F14" s="4">
        <v>0</v>
      </c>
      <c r="G14" s="8">
        <v>5</v>
      </c>
      <c r="H14" s="4">
        <v>29649153.479999997</v>
      </c>
      <c r="I14" s="8">
        <v>20</v>
      </c>
      <c r="J14" s="4">
        <v>92944068.969999999</v>
      </c>
      <c r="K14" s="4">
        <v>0</v>
      </c>
      <c r="L14" s="4">
        <v>92944068.969999999</v>
      </c>
    </row>
    <row r="15" spans="1:12" ht="15.75" thickBot="1" x14ac:dyDescent="0.3">
      <c r="A15" s="3" t="s">
        <v>30</v>
      </c>
      <c r="B15" s="3" t="s">
        <v>31</v>
      </c>
      <c r="C15" s="8">
        <v>261</v>
      </c>
      <c r="D15" s="4">
        <v>84342052.980000019</v>
      </c>
      <c r="E15" s="8">
        <v>12</v>
      </c>
      <c r="F15" s="4">
        <v>3613082.77</v>
      </c>
      <c r="G15" s="8">
        <v>16</v>
      </c>
      <c r="H15" s="4">
        <v>4273958.5999999996</v>
      </c>
      <c r="I15" s="8">
        <v>289</v>
      </c>
      <c r="J15" s="4">
        <v>92229094.350000009</v>
      </c>
      <c r="K15" s="4">
        <v>0</v>
      </c>
      <c r="L15" s="4">
        <v>92229094.350000009</v>
      </c>
    </row>
    <row r="16" spans="1:12" ht="15.75" thickBot="1" x14ac:dyDescent="0.3">
      <c r="A16" s="3" t="s">
        <v>33</v>
      </c>
      <c r="B16" s="3" t="s">
        <v>34</v>
      </c>
      <c r="C16" s="8">
        <v>976</v>
      </c>
      <c r="D16" s="4">
        <v>254827803.29000002</v>
      </c>
      <c r="E16" s="8">
        <v>23</v>
      </c>
      <c r="F16" s="4">
        <v>1870090.1000000003</v>
      </c>
      <c r="G16" s="8">
        <v>114</v>
      </c>
      <c r="H16" s="4">
        <v>4362164.620000002</v>
      </c>
      <c r="I16" s="8">
        <v>1113</v>
      </c>
      <c r="J16" s="4">
        <v>261060058.01000008</v>
      </c>
      <c r="K16" s="4">
        <v>0</v>
      </c>
      <c r="L16" s="4">
        <v>261060058.01000008</v>
      </c>
    </row>
    <row r="17" spans="1:12" ht="15.75" thickBot="1" x14ac:dyDescent="0.3">
      <c r="A17" s="3" t="s">
        <v>75</v>
      </c>
      <c r="B17" s="3" t="s">
        <v>19</v>
      </c>
      <c r="C17" s="8">
        <v>0</v>
      </c>
      <c r="D17" s="4">
        <v>0</v>
      </c>
      <c r="E17" s="8">
        <v>0</v>
      </c>
      <c r="F17" s="4">
        <v>0</v>
      </c>
      <c r="G17" s="8">
        <v>0</v>
      </c>
      <c r="H17" s="4">
        <v>0</v>
      </c>
      <c r="I17" s="8">
        <v>0</v>
      </c>
      <c r="J17" s="4">
        <v>0</v>
      </c>
      <c r="K17" s="4">
        <v>0</v>
      </c>
      <c r="L17" s="4">
        <v>0</v>
      </c>
    </row>
    <row r="18" spans="1:12" ht="15.75" thickBot="1" x14ac:dyDescent="0.3">
      <c r="A18" s="3" t="s">
        <v>38</v>
      </c>
      <c r="B18" s="3" t="s">
        <v>32</v>
      </c>
      <c r="C18" s="8">
        <v>283</v>
      </c>
      <c r="D18" s="4">
        <v>159062650.40000001</v>
      </c>
      <c r="E18" s="8">
        <v>0</v>
      </c>
      <c r="F18" s="4">
        <v>0</v>
      </c>
      <c r="G18" s="8">
        <v>8</v>
      </c>
      <c r="H18" s="4">
        <v>2883590.61</v>
      </c>
      <c r="I18" s="8">
        <v>291</v>
      </c>
      <c r="J18" s="4">
        <v>161946241.01000005</v>
      </c>
      <c r="K18" s="4">
        <v>0</v>
      </c>
      <c r="L18" s="4">
        <v>161946241.01000005</v>
      </c>
    </row>
    <row r="19" spans="1:12" ht="15.75" thickBot="1" x14ac:dyDescent="0.3">
      <c r="A19" s="3" t="s">
        <v>39</v>
      </c>
      <c r="B19" s="3" t="s">
        <v>40</v>
      </c>
      <c r="C19" s="8">
        <v>126</v>
      </c>
      <c r="D19" s="4">
        <v>121280795.91000003</v>
      </c>
      <c r="E19" s="8">
        <v>24</v>
      </c>
      <c r="F19" s="4">
        <v>23461946.830000002</v>
      </c>
      <c r="G19" s="8">
        <v>1</v>
      </c>
      <c r="H19" s="4">
        <v>1630742</v>
      </c>
      <c r="I19" s="8">
        <v>151</v>
      </c>
      <c r="J19" s="4">
        <v>146373484.73999998</v>
      </c>
      <c r="K19" s="4">
        <v>0</v>
      </c>
      <c r="L19" s="4">
        <v>146373484.73999998</v>
      </c>
    </row>
    <row r="20" spans="1:12" ht="15.75" thickBot="1" x14ac:dyDescent="0.3">
      <c r="A20" s="3" t="s">
        <v>41</v>
      </c>
      <c r="B20" s="3" t="s">
        <v>79</v>
      </c>
      <c r="C20" s="8">
        <v>153</v>
      </c>
      <c r="D20" s="4">
        <v>441975927.40999997</v>
      </c>
      <c r="E20" s="8">
        <v>3</v>
      </c>
      <c r="F20" s="4">
        <v>4002432</v>
      </c>
      <c r="G20" s="8">
        <v>6</v>
      </c>
      <c r="H20" s="4">
        <v>8122908.0000000009</v>
      </c>
      <c r="I20" s="8">
        <v>162</v>
      </c>
      <c r="J20" s="4">
        <v>454101267.40999997</v>
      </c>
      <c r="K20" s="4">
        <v>338538.8</v>
      </c>
      <c r="L20" s="4">
        <v>454439806.20999998</v>
      </c>
    </row>
    <row r="21" spans="1:12" ht="15.75" thickBot="1" x14ac:dyDescent="0.3">
      <c r="A21" s="3" t="s">
        <v>76</v>
      </c>
      <c r="B21" s="3" t="s">
        <v>80</v>
      </c>
      <c r="C21" s="8">
        <v>0</v>
      </c>
      <c r="D21" s="4">
        <v>0</v>
      </c>
      <c r="E21" s="8">
        <v>0</v>
      </c>
      <c r="F21" s="4">
        <v>0</v>
      </c>
      <c r="G21" s="8">
        <v>0</v>
      </c>
      <c r="H21" s="4">
        <v>0</v>
      </c>
      <c r="I21" s="8">
        <v>0</v>
      </c>
      <c r="J21" s="4">
        <v>0</v>
      </c>
      <c r="K21" s="4">
        <v>0</v>
      </c>
      <c r="L21" s="4">
        <v>0</v>
      </c>
    </row>
    <row r="22" spans="1:12" ht="15.75" thickBot="1" x14ac:dyDescent="0.3">
      <c r="A22" s="3" t="s">
        <v>44</v>
      </c>
      <c r="B22" s="3" t="s">
        <v>18</v>
      </c>
      <c r="C22" s="8">
        <v>6</v>
      </c>
      <c r="D22" s="4">
        <v>4549690.3599999994</v>
      </c>
      <c r="E22" s="8">
        <v>0</v>
      </c>
      <c r="F22" s="4">
        <v>0</v>
      </c>
      <c r="G22" s="8">
        <v>0</v>
      </c>
      <c r="H22" s="4">
        <v>0</v>
      </c>
      <c r="I22" s="8">
        <v>6</v>
      </c>
      <c r="J22" s="4">
        <v>4549690.3599999994</v>
      </c>
      <c r="K22" s="4">
        <v>0</v>
      </c>
      <c r="L22" s="4">
        <v>4549690.3599999994</v>
      </c>
    </row>
    <row r="23" spans="1:12" ht="15.75" thickBot="1" x14ac:dyDescent="0.3">
      <c r="A23" s="3" t="s">
        <v>45</v>
      </c>
      <c r="B23" s="3" t="s">
        <v>46</v>
      </c>
      <c r="C23" s="8">
        <v>236</v>
      </c>
      <c r="D23" s="4">
        <v>62985249.489999995</v>
      </c>
      <c r="E23" s="8">
        <v>0</v>
      </c>
      <c r="F23" s="4">
        <v>0</v>
      </c>
      <c r="G23" s="8">
        <v>0</v>
      </c>
      <c r="H23" s="4">
        <v>0</v>
      </c>
      <c r="I23" s="8">
        <v>236</v>
      </c>
      <c r="J23" s="4">
        <v>62985249.489999995</v>
      </c>
      <c r="K23" s="4">
        <v>843970</v>
      </c>
      <c r="L23" s="4">
        <v>63829219.489999995</v>
      </c>
    </row>
    <row r="24" spans="1:12" ht="15.75" thickBot="1" x14ac:dyDescent="0.3">
      <c r="A24" s="3" t="s">
        <v>77</v>
      </c>
      <c r="B24" s="3" t="s">
        <v>81</v>
      </c>
      <c r="C24" s="8">
        <v>0</v>
      </c>
      <c r="D24" s="4">
        <v>0</v>
      </c>
      <c r="E24" s="8">
        <v>0</v>
      </c>
      <c r="F24" s="4">
        <v>0</v>
      </c>
      <c r="G24" s="8">
        <v>0</v>
      </c>
      <c r="H24" s="4">
        <v>0</v>
      </c>
      <c r="I24" s="8">
        <v>0</v>
      </c>
      <c r="J24" s="4">
        <v>0</v>
      </c>
      <c r="K24" s="4">
        <v>0</v>
      </c>
      <c r="L24" s="4">
        <v>0</v>
      </c>
    </row>
    <row r="25" spans="1:12" ht="15.75" thickBot="1" x14ac:dyDescent="0.3">
      <c r="A25" s="3" t="s">
        <v>47</v>
      </c>
      <c r="B25" s="3" t="s">
        <v>48</v>
      </c>
      <c r="C25" s="8">
        <v>311</v>
      </c>
      <c r="D25" s="4">
        <v>234220689.29999989</v>
      </c>
      <c r="E25" s="8">
        <v>0</v>
      </c>
      <c r="F25" s="4">
        <v>0</v>
      </c>
      <c r="G25" s="8">
        <v>0</v>
      </c>
      <c r="H25" s="4">
        <v>0</v>
      </c>
      <c r="I25" s="8">
        <v>311</v>
      </c>
      <c r="J25" s="4">
        <v>234220689.29999986</v>
      </c>
      <c r="K25" s="4">
        <v>0</v>
      </c>
      <c r="L25" s="4">
        <v>234220689.29999986</v>
      </c>
    </row>
    <row r="26" spans="1:12" ht="15.75" thickBot="1" x14ac:dyDescent="0.3">
      <c r="A26" s="3" t="s">
        <v>49</v>
      </c>
      <c r="B26" s="3" t="s">
        <v>50</v>
      </c>
      <c r="C26" s="8">
        <v>107</v>
      </c>
      <c r="D26" s="4">
        <v>397642133.15999985</v>
      </c>
      <c r="E26" s="8">
        <v>0</v>
      </c>
      <c r="F26" s="4">
        <v>0</v>
      </c>
      <c r="G26" s="8">
        <v>0</v>
      </c>
      <c r="H26" s="4">
        <v>0</v>
      </c>
      <c r="I26" s="8">
        <v>107</v>
      </c>
      <c r="J26" s="4">
        <v>397642133.15999991</v>
      </c>
      <c r="K26" s="4">
        <v>5594328.1699999999</v>
      </c>
      <c r="L26" s="4">
        <v>403236461.32999992</v>
      </c>
    </row>
    <row r="27" spans="1:12" ht="15.75" thickBot="1" x14ac:dyDescent="0.3">
      <c r="A27" s="3" t="s">
        <v>51</v>
      </c>
      <c r="B27" s="3" t="s">
        <v>82</v>
      </c>
      <c r="C27" s="8">
        <v>20</v>
      </c>
      <c r="D27" s="4">
        <v>68809684</v>
      </c>
      <c r="E27" s="8">
        <v>0</v>
      </c>
      <c r="F27" s="4">
        <v>0</v>
      </c>
      <c r="G27" s="8">
        <v>0</v>
      </c>
      <c r="H27" s="4">
        <v>0</v>
      </c>
      <c r="I27" s="8">
        <v>20</v>
      </c>
      <c r="J27" s="4">
        <v>68809684</v>
      </c>
      <c r="K27" s="4">
        <v>0</v>
      </c>
      <c r="L27" s="4">
        <v>68809684</v>
      </c>
    </row>
    <row r="28" spans="1:12" ht="15.75" thickBot="1" x14ac:dyDescent="0.3">
      <c r="A28" s="3" t="s">
        <v>53</v>
      </c>
      <c r="B28" s="3" t="s">
        <v>54</v>
      </c>
      <c r="C28" s="8">
        <v>91</v>
      </c>
      <c r="D28" s="4">
        <v>59249214.760000005</v>
      </c>
      <c r="E28" s="8">
        <v>0</v>
      </c>
      <c r="F28" s="4">
        <v>0</v>
      </c>
      <c r="G28" s="8">
        <v>0</v>
      </c>
      <c r="H28" s="4">
        <v>0</v>
      </c>
      <c r="I28" s="8">
        <v>91</v>
      </c>
      <c r="J28" s="4">
        <v>59249214.760000005</v>
      </c>
      <c r="K28" s="4">
        <v>291553.81</v>
      </c>
      <c r="L28" s="4">
        <v>59540768.570000008</v>
      </c>
    </row>
    <row r="29" spans="1:12" ht="15.75" thickBot="1" x14ac:dyDescent="0.3">
      <c r="A29" s="3" t="s">
        <v>55</v>
      </c>
      <c r="B29" s="3" t="s">
        <v>57</v>
      </c>
      <c r="C29" s="8">
        <v>402</v>
      </c>
      <c r="D29" s="4">
        <v>176465092.57999995</v>
      </c>
      <c r="E29" s="8">
        <v>3</v>
      </c>
      <c r="F29" s="4">
        <v>1799405</v>
      </c>
      <c r="G29" s="8">
        <v>5</v>
      </c>
      <c r="H29" s="4">
        <v>1676272.17</v>
      </c>
      <c r="I29" s="8">
        <v>410</v>
      </c>
      <c r="J29" s="4">
        <v>179940769.75</v>
      </c>
      <c r="K29" s="4">
        <v>3730368.25</v>
      </c>
      <c r="L29" s="4">
        <v>183671138</v>
      </c>
    </row>
    <row r="30" spans="1:12" ht="15.75" thickBot="1" x14ac:dyDescent="0.3">
      <c r="A30" s="3" t="s">
        <v>58</v>
      </c>
      <c r="B30" s="3" t="s">
        <v>59</v>
      </c>
      <c r="C30" s="8">
        <v>215</v>
      </c>
      <c r="D30" s="4">
        <v>84533756.049999967</v>
      </c>
      <c r="E30" s="8">
        <v>0</v>
      </c>
      <c r="F30" s="4">
        <v>0</v>
      </c>
      <c r="G30" s="8">
        <v>0</v>
      </c>
      <c r="H30" s="4">
        <v>0</v>
      </c>
      <c r="I30" s="8">
        <v>215</v>
      </c>
      <c r="J30" s="4">
        <v>84533756.049999967</v>
      </c>
      <c r="K30" s="4">
        <v>0</v>
      </c>
      <c r="L30" s="4">
        <v>84533756.049999967</v>
      </c>
    </row>
    <row r="31" spans="1:12" ht="15.75" thickBot="1" x14ac:dyDescent="0.3">
      <c r="A31" s="3" t="s">
        <v>60</v>
      </c>
      <c r="B31" s="3" t="s">
        <v>61</v>
      </c>
      <c r="C31" s="8">
        <v>25</v>
      </c>
      <c r="D31" s="4">
        <v>50137990.600000001</v>
      </c>
      <c r="E31" s="8">
        <v>1</v>
      </c>
      <c r="F31" s="4">
        <v>5820000</v>
      </c>
      <c r="G31" s="8">
        <v>0</v>
      </c>
      <c r="H31" s="4">
        <v>0</v>
      </c>
      <c r="I31" s="8">
        <v>26</v>
      </c>
      <c r="J31" s="4">
        <v>55957990.600000001</v>
      </c>
      <c r="K31" s="4">
        <v>1429088.4</v>
      </c>
      <c r="L31" s="4">
        <v>57387079</v>
      </c>
    </row>
    <row r="32" spans="1:12" ht="15.75" thickBot="1" x14ac:dyDescent="0.3">
      <c r="A32" s="3" t="s">
        <v>62</v>
      </c>
      <c r="B32" s="3" t="s">
        <v>63</v>
      </c>
      <c r="C32" s="8">
        <v>60</v>
      </c>
      <c r="D32" s="4">
        <v>125862187.77</v>
      </c>
      <c r="E32" s="8">
        <v>10</v>
      </c>
      <c r="F32" s="4">
        <v>5552120</v>
      </c>
      <c r="G32" s="8">
        <v>0</v>
      </c>
      <c r="H32" s="4">
        <v>0</v>
      </c>
      <c r="I32" s="8">
        <v>70</v>
      </c>
      <c r="J32" s="4">
        <v>131414307.77000001</v>
      </c>
      <c r="K32" s="4">
        <v>0</v>
      </c>
      <c r="L32" s="4">
        <v>131414307.77000001</v>
      </c>
    </row>
    <row r="33" spans="1:13" ht="15.75" thickBot="1" x14ac:dyDescent="0.3">
      <c r="A33" s="3" t="s">
        <v>64</v>
      </c>
      <c r="B33" s="3" t="s">
        <v>65</v>
      </c>
      <c r="C33" s="8">
        <v>48</v>
      </c>
      <c r="D33" s="4">
        <v>55533861.999999993</v>
      </c>
      <c r="E33" s="8">
        <v>0</v>
      </c>
      <c r="F33" s="4">
        <v>0</v>
      </c>
      <c r="G33" s="8">
        <v>0</v>
      </c>
      <c r="H33" s="4">
        <v>0</v>
      </c>
      <c r="I33" s="8">
        <v>48</v>
      </c>
      <c r="J33" s="4">
        <v>55533861.999999993</v>
      </c>
      <c r="K33" s="4">
        <v>0</v>
      </c>
      <c r="L33" s="4">
        <v>55533861.999999993</v>
      </c>
    </row>
    <row r="34" spans="1:13" ht="15.75" thickBot="1" x14ac:dyDescent="0.3">
      <c r="A34" s="3" t="s">
        <v>66</v>
      </c>
      <c r="B34" s="3" t="s">
        <v>67</v>
      </c>
      <c r="C34" s="8">
        <v>910</v>
      </c>
      <c r="D34" s="4">
        <v>56273702.590000033</v>
      </c>
      <c r="E34" s="8">
        <v>154</v>
      </c>
      <c r="F34" s="4">
        <v>6392504.3200000031</v>
      </c>
      <c r="G34" s="8">
        <v>0</v>
      </c>
      <c r="H34" s="4">
        <v>0</v>
      </c>
      <c r="I34" s="8">
        <v>1064</v>
      </c>
      <c r="J34" s="4">
        <v>62666206.910000056</v>
      </c>
      <c r="K34" s="4">
        <v>1938107.8599999999</v>
      </c>
      <c r="L34" s="4">
        <v>64604314.770000055</v>
      </c>
      <c r="M34" s="1"/>
    </row>
    <row r="35" spans="1:13" ht="15.75" thickBot="1" x14ac:dyDescent="0.3">
      <c r="A35" s="3" t="s">
        <v>68</v>
      </c>
      <c r="B35" s="3" t="s">
        <v>70</v>
      </c>
      <c r="C35" s="8">
        <v>712</v>
      </c>
      <c r="D35" s="4">
        <v>628250704.24000001</v>
      </c>
      <c r="E35" s="8">
        <v>5</v>
      </c>
      <c r="F35" s="4">
        <v>2646416</v>
      </c>
      <c r="G35" s="8">
        <v>1</v>
      </c>
      <c r="H35" s="4">
        <v>1285127</v>
      </c>
      <c r="I35" s="8">
        <v>718</v>
      </c>
      <c r="J35" s="4">
        <v>632182247.24000001</v>
      </c>
      <c r="K35" s="4">
        <v>9968397</v>
      </c>
      <c r="L35" s="4">
        <v>642150644.24000001</v>
      </c>
    </row>
    <row r="36" spans="1:13" ht="15.75" thickBot="1" x14ac:dyDescent="0.3">
      <c r="A36" s="3" t="s">
        <v>71</v>
      </c>
      <c r="B36" s="3" t="s">
        <v>83</v>
      </c>
      <c r="C36" s="8">
        <v>269</v>
      </c>
      <c r="D36" s="4">
        <v>79421333.269999951</v>
      </c>
      <c r="E36" s="8">
        <v>0</v>
      </c>
      <c r="F36" s="4">
        <v>0</v>
      </c>
      <c r="G36" s="8">
        <v>0</v>
      </c>
      <c r="H36" s="4">
        <v>0</v>
      </c>
      <c r="I36" s="8">
        <v>269</v>
      </c>
      <c r="J36" s="4">
        <v>79421333.269999951</v>
      </c>
      <c r="K36" s="4">
        <v>0</v>
      </c>
      <c r="L36" s="4">
        <v>79421333.269999951</v>
      </c>
    </row>
    <row r="37" spans="1:13" ht="15.75" thickBot="1" x14ac:dyDescent="0.3">
      <c r="A37" s="3" t="s">
        <v>73</v>
      </c>
      <c r="B37" s="3" t="s">
        <v>74</v>
      </c>
      <c r="C37" s="8">
        <v>800</v>
      </c>
      <c r="D37" s="4">
        <v>69695887.300000057</v>
      </c>
      <c r="E37" s="8">
        <v>400</v>
      </c>
      <c r="F37" s="4">
        <v>29398166.150000013</v>
      </c>
      <c r="G37" s="8">
        <v>4</v>
      </c>
      <c r="H37" s="4">
        <v>1399033.04</v>
      </c>
      <c r="I37" s="8">
        <v>1204</v>
      </c>
      <c r="J37" s="4">
        <v>100493086.48999991</v>
      </c>
      <c r="K37" s="4">
        <v>0</v>
      </c>
      <c r="L37" s="4">
        <v>100493086.48999991</v>
      </c>
    </row>
  </sheetData>
  <mergeCells count="9">
    <mergeCell ref="B4:B5"/>
    <mergeCell ref="K3:K4"/>
    <mergeCell ref="L3:L4"/>
    <mergeCell ref="D2:L2"/>
    <mergeCell ref="A1:L1"/>
    <mergeCell ref="C3:D3"/>
    <mergeCell ref="E3:F3"/>
    <mergeCell ref="G3:H3"/>
    <mergeCell ref="I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VAL-FISE</vt:lpstr>
      <vt:lpstr>RES-FISE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Heriberto Rosas Juárez</cp:lastModifiedBy>
  <dcterms:created xsi:type="dcterms:W3CDTF">2015-01-16T18:30:10Z</dcterms:created>
  <dcterms:modified xsi:type="dcterms:W3CDTF">2015-02-17T23:26:40Z</dcterms:modified>
</cp:coreProperties>
</file>